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pfc.sharepoint.com/sites/Secretariat/Shared Documents/Meetings/2026/202604 COM Osaka/FAC08/Mtg_Docs_Prep/2.Comfirmed_for_Posting/WP02 Rev.1/"/>
    </mc:Choice>
  </mc:AlternateContent>
  <xr:revisionPtr revIDLastSave="171" documentId="8_{949C7903-2F9A-41DE-9081-B5A3DB67473E}" xr6:coauthVersionLast="47" xr6:coauthVersionMax="47" xr10:uidLastSave="{F482F369-3D5D-462C-86A7-29DFF169AD5F}"/>
  <bookViews>
    <workbookView xWindow="-120" yWindow="-120" windowWidth="29040" windowHeight="15720" activeTab="1" xr2:uid="{0CD7B597-CED6-4FA3-B134-4D3CE5539796}"/>
  </bookViews>
  <sheets>
    <sheet name="Estimation" sheetId="1" r:id="rId1"/>
    <sheet name="salary scale (professional) " sheetId="2" r:id="rId2"/>
    <sheet name="salary scale (general)" sheetId="7" r:id="rId3"/>
  </sheets>
  <externalReferences>
    <externalReference r:id="rId4"/>
  </externalReferences>
  <definedNames>
    <definedName name="\E">#REF!</definedName>
    <definedName name="\G">#REF!</definedName>
    <definedName name="\L">#REF!</definedName>
    <definedName name="\R">#REF!</definedName>
    <definedName name="\S">#REF!</definedName>
    <definedName name="_1_16TO21">#REF!</definedName>
    <definedName name="_2_1TO8">#REF!</definedName>
    <definedName name="_3_9TO15">#REF!</definedName>
    <definedName name="_4PRINT_GR">#REF!</definedName>
    <definedName name="_5PRINT_R">#REF!</definedName>
    <definedName name="AVG">#REF!</definedName>
    <definedName name="FIVEMPGS">#REF!</definedName>
    <definedName name="G16TO21">#REF!</definedName>
    <definedName name="G1TO8">#REF!</definedName>
    <definedName name="G9TO15">#REF!</definedName>
    <definedName name="GRADE">#REF!</definedName>
    <definedName name="JOB">#REF!</definedName>
    <definedName name="JOBDATA">#REF!</definedName>
    <definedName name="Precision">[1]Parameters!$B$4</definedName>
    <definedName name="_xlnm.Print_Area">#REF!</definedName>
    <definedName name="RESULTNO">#REF!</definedName>
    <definedName name="Retained">#REF!</definedName>
    <definedName name="SCALE">#REF!</definedName>
    <definedName name="TITLE_2">#REF!</definedName>
    <definedName name="TITLE_3">#REF!</definedName>
    <definedName name="TITLE_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" l="1"/>
  <c r="P34" i="2"/>
  <c r="P35" i="2"/>
  <c r="P36" i="2"/>
  <c r="P37" i="2"/>
  <c r="P38" i="2"/>
  <c r="P39" i="2"/>
  <c r="P40" i="2"/>
  <c r="P41" i="2"/>
  <c r="P42" i="2"/>
  <c r="P43" i="2"/>
  <c r="P44" i="2"/>
  <c r="O34" i="2"/>
  <c r="O35" i="2"/>
  <c r="O36" i="2"/>
  <c r="O37" i="2"/>
  <c r="O38" i="2"/>
  <c r="O39" i="2"/>
  <c r="O40" i="2"/>
  <c r="O41" i="2"/>
  <c r="O42" i="2"/>
  <c r="O43" i="2"/>
  <c r="O44" i="2"/>
  <c r="N34" i="2"/>
  <c r="N35" i="2"/>
  <c r="N36" i="2"/>
  <c r="N37" i="2"/>
  <c r="N38" i="2"/>
  <c r="N39" i="2"/>
  <c r="N40" i="2"/>
  <c r="N41" i="2"/>
  <c r="N42" i="2"/>
  <c r="N43" i="2"/>
  <c r="N44" i="2"/>
  <c r="N33" i="2"/>
  <c r="O33" i="2"/>
  <c r="P33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G32" i="2"/>
  <c r="G33" i="2"/>
  <c r="G34" i="2"/>
  <c r="G35" i="2"/>
  <c r="G36" i="2"/>
  <c r="G38" i="2"/>
  <c r="G39" i="2"/>
  <c r="G40" i="2"/>
  <c r="G41" i="2"/>
  <c r="G42" i="2"/>
  <c r="G43" i="2"/>
  <c r="G44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31" i="2"/>
  <c r="F31" i="2"/>
  <c r="G31" i="2"/>
  <c r="H31" i="2"/>
  <c r="I31" i="2"/>
  <c r="J31" i="2"/>
  <c r="K31" i="2"/>
  <c r="L31" i="2"/>
  <c r="M31" i="2"/>
  <c r="D42" i="2"/>
  <c r="D43" i="2"/>
  <c r="D44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27" i="2"/>
</calcChain>
</file>

<file path=xl/sharedStrings.xml><?xml version="1.0" encoding="utf-8"?>
<sst xmlns="http://schemas.openxmlformats.org/spreadsheetml/2006/main" count="151" uniqueCount="62">
  <si>
    <t>Executive Secretary</t>
    <phoneticPr fontId="1"/>
  </si>
  <si>
    <t>Compliance manager</t>
    <phoneticPr fontId="1"/>
  </si>
  <si>
    <t>Science manager</t>
    <phoneticPr fontId="1"/>
  </si>
  <si>
    <t>Executive Assistant</t>
    <phoneticPr fontId="1"/>
  </si>
  <si>
    <t>2025
(actual)</t>
    <phoneticPr fontId="1"/>
  </si>
  <si>
    <t>2026
(same as 2025)</t>
    <phoneticPr fontId="1"/>
  </si>
  <si>
    <t>Data Coordinator</t>
    <phoneticPr fontId="1"/>
  </si>
  <si>
    <t>Note</t>
    <phoneticPr fontId="1"/>
  </si>
  <si>
    <t>For 2027, Level 5 grade XI applies</t>
    <phoneticPr fontId="1"/>
  </si>
  <si>
    <t>For 2027, Level 5 grade IX applies</t>
    <phoneticPr fontId="1"/>
  </si>
  <si>
    <t>Level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</si>
  <si>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</si>
  <si>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</si>
  <si>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</si>
  <si>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</si>
  <si>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</si>
  <si>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</si>
  <si>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</si>
  <si>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</si>
  <si>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</si>
  <si>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</si>
  <si>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</si>
  <si>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</si>
  <si>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</si>
  <si>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USG Gross</t>
  </si>
  <si>
    <t>Net</t>
  </si>
  <si>
    <t>ASG Gross</t>
  </si>
  <si>
    <t>D-2 Gross</t>
  </si>
  <si>
    <t>-</t>
  </si>
  <si>
    <t>D-1 Gross</t>
  </si>
  <si>
    <t>P-5 Gross</t>
  </si>
  <si>
    <t>P-4 Gross</t>
  </si>
  <si>
    <t>P-3 Gross</t>
  </si>
  <si>
    <t>P-2 Gross</t>
  </si>
  <si>
    <t>P-1 Gross</t>
  </si>
  <si>
    <t>Example of estimated staff salary</t>
    <phoneticPr fontId="1"/>
  </si>
  <si>
    <t>Converted to JPN using \136/$</t>
    <phoneticPr fontId="1"/>
  </si>
  <si>
    <t>1. The applicatio of the salary scale starts from 2027.</t>
    <phoneticPr fontId="1"/>
  </si>
  <si>
    <t>For 2027, D1 grade II applies</t>
    <phoneticPr fontId="1"/>
  </si>
  <si>
    <t>For 2027, P4 grade III applies</t>
    <phoneticPr fontId="1"/>
  </si>
  <si>
    <t>For 2027, P4 grade VIII applies</t>
    <phoneticPr fontId="1"/>
  </si>
  <si>
    <t xml:space="preserve">6. Level 5 applies to General services. </t>
    <phoneticPr fontId="1"/>
  </si>
  <si>
    <t xml:space="preserve">5. In 2027, the grades (closest to and above the salary level of 2026) are chosen. </t>
    <phoneticPr fontId="1"/>
  </si>
  <si>
    <t>Conditions (only for this estimation purpose)</t>
    <phoneticPr fontId="1"/>
  </si>
  <si>
    <t>XV</t>
  </si>
  <si>
    <t>XIV</t>
  </si>
  <si>
    <t>Non-Pensionable Component</t>
  </si>
  <si>
    <t>Net Pensionable Remuneration</t>
  </si>
  <si>
    <t>Total Net Remuneration</t>
  </si>
  <si>
    <t>Gross Pensionable Remuneration</t>
  </si>
  <si>
    <t>Gross Salaries</t>
  </si>
  <si>
    <t>Longetivity Steps =&gt;</t>
  </si>
  <si>
    <t>XVI</t>
  </si>
  <si>
    <t>(NOTE: This estimation is purely informaiton pupose without prejudice to FAC's discussion. )</t>
    <phoneticPr fontId="1"/>
  </si>
  <si>
    <t>2. 2026 salaries are same as 2025.</t>
    <phoneticPr fontId="1"/>
  </si>
  <si>
    <t>sa</t>
    <phoneticPr fontId="1"/>
  </si>
  <si>
    <t>4. \136/$ is used as exchange rate for professional.</t>
    <phoneticPr fontId="1"/>
  </si>
  <si>
    <t>JPN</t>
    <phoneticPr fontId="1"/>
  </si>
  <si>
    <t>2027
(estimated)</t>
    <phoneticPr fontId="1"/>
  </si>
  <si>
    <t>2028
(estimated)</t>
    <phoneticPr fontId="1"/>
  </si>
  <si>
    <t>2029
(estimated)</t>
    <phoneticPr fontId="1"/>
  </si>
  <si>
    <t>3. The latest UN salary scales are used (as of Dec. 4) 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</si>
</sst>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"/>
    <numFmt numFmtId="165" formatCode="0_)"/>
  </numFmts>
  <fonts count="18" x14ac:knownFonts="1">
    <font>
      <sz val="11"/>
      <color theme="1"/>
      <name val="Aptos Narrow"/>
      <family val="2"/>
      <charset val="128"/>
      <scheme val="minor"/>
    </font>
    <font>
      <sz val="6"/>
      <name val="Aptos Narrow"/>
      <family val="2"/>
      <charset val="128"/>
      <scheme val="minor"/>
    </font>
    <font>
      <sz val="8"/>
      <color theme="1"/>
      <name val="Calibri"/>
      <family val="2"/>
    </font>
    <font>
      <b/>
      <sz val="5"/>
      <color theme="1"/>
      <name val="Calibri"/>
      <family val="2"/>
    </font>
    <font>
      <b/>
      <sz val="8"/>
      <color theme="1"/>
      <name val="Calibri"/>
      <family val="2"/>
    </font>
    <font>
      <sz val="6"/>
      <color theme="1"/>
      <name val="Times New Roman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2"/>
      <color theme="1"/>
      <name val="Aptos Narrow"/>
      <family val="2"/>
      <charset val="128"/>
      <scheme val="minor"/>
    </font>
    <font>
      <sz val="12"/>
      <color theme="1"/>
      <name val="Aptos Narrow"/>
      <family val="3"/>
      <charset val="128"/>
      <scheme val="minor"/>
    </font>
    <font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color theme="0" tint="-0.499984740745262"/>
      <name val="Aptos Narrow"/>
      <family val="2"/>
      <scheme val="minor"/>
    </font>
    <font>
      <sz val="12"/>
      <color rgb="FFBEBEBE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2E3FF"/>
        <bgColor indexed="64"/>
      </patternFill>
    </fill>
    <fill>
      <patternFill patternType="solid">
        <fgColor rgb="FF82B3FF"/>
        <bgColor indexed="64"/>
      </patternFill>
    </fill>
    <fill>
      <patternFill patternType="solid">
        <fgColor rgb="FF8CBDFF"/>
        <bgColor indexed="64"/>
      </patternFill>
    </fill>
    <fill>
      <patternFill patternType="solid">
        <fgColor rgb="FF96C7FF"/>
        <bgColor indexed="64"/>
      </patternFill>
    </fill>
    <fill>
      <patternFill patternType="solid">
        <fgColor rgb="FFA0D1FF"/>
        <bgColor indexed="64"/>
      </patternFill>
    </fill>
    <fill>
      <patternFill patternType="solid">
        <fgColor rgb="FFAADBFF"/>
        <bgColor indexed="64"/>
      </patternFill>
    </fill>
    <fill>
      <patternFill patternType="solid">
        <fgColor rgb="FFB4E5FF"/>
        <bgColor indexed="64"/>
      </patternFill>
    </fill>
    <fill>
      <patternFill patternType="solid">
        <fgColor rgb="FFBEEFFF"/>
        <bgColor indexed="64"/>
      </patternFill>
    </fill>
    <fill>
      <patternFill patternType="solid">
        <fgColor rgb="FFC8F9FF"/>
        <bgColor indexed="64"/>
      </patternFill>
    </fill>
    <fill>
      <patternFill patternType="solid">
        <fgColor rgb="FFD2FF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CDCDC"/>
      </left>
      <right style="thin">
        <color rgb="FFDCDCDC"/>
      </right>
      <top/>
      <bottom/>
      <diagonal/>
    </border>
    <border>
      <left/>
      <right/>
      <top style="thin">
        <color rgb="FFDCDCDC"/>
      </top>
      <bottom/>
      <diagonal/>
    </border>
    <border>
      <left/>
      <right/>
      <top style="thin">
        <color rgb="FFDCDCDC"/>
      </top>
      <bottom style="thin">
        <color rgb="FFDCDCDC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8">
    <xf numFmtId="0" fontId="0" fillId="0" borderId="0">
      <alignment vertical="center"/>
    </xf>
    <xf numFmtId="0" fontId="10" fillId="0" borderId="0"/>
    <xf numFmtId="0" fontId="11" fillId="0" borderId="0"/>
    <xf numFmtId="0" fontId="12" fillId="0" borderId="0"/>
    <xf numFmtId="0" fontId="13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6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right"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>
      <alignment vertical="center"/>
    </xf>
    <xf numFmtId="0" fontId="10" fillId="0" borderId="0" xfId="1"/>
    <xf numFmtId="0" fontId="14" fillId="0" borderId="0" xfId="4" applyFont="1" applyAlignment="1">
      <alignment horizontal="center"/>
    </xf>
    <xf numFmtId="0" fontId="14" fillId="6" borderId="0" xfId="4" applyFont="1" applyFill="1" applyAlignment="1">
      <alignment horizontal="center"/>
    </xf>
    <xf numFmtId="0" fontId="14" fillId="7" borderId="0" xfId="4" applyFont="1" applyFill="1" applyAlignment="1">
      <alignment horizontal="center"/>
    </xf>
    <xf numFmtId="0" fontId="14" fillId="8" borderId="0" xfId="4" applyFont="1" applyFill="1" applyAlignment="1">
      <alignment horizontal="center"/>
    </xf>
    <xf numFmtId="0" fontId="14" fillId="9" borderId="0" xfId="4" applyFont="1" applyFill="1" applyAlignment="1">
      <alignment horizontal="center"/>
    </xf>
    <xf numFmtId="0" fontId="14" fillId="10" borderId="0" xfId="4" applyFont="1" applyFill="1" applyAlignment="1">
      <alignment horizontal="center"/>
    </xf>
    <xf numFmtId="0" fontId="14" fillId="11" borderId="0" xfId="4" applyFont="1" applyFill="1" applyAlignment="1">
      <alignment horizontal="center"/>
    </xf>
    <xf numFmtId="0" fontId="14" fillId="12" borderId="0" xfId="4" applyFont="1" applyFill="1" applyAlignment="1">
      <alignment horizontal="center"/>
    </xf>
    <xf numFmtId="0" fontId="14" fillId="13" borderId="0" xfId="4" applyFont="1" applyFill="1" applyAlignment="1">
      <alignment horizontal="center"/>
    </xf>
    <xf numFmtId="0" fontId="14" fillId="14" borderId="0" xfId="4" applyFont="1" applyFill="1" applyAlignment="1">
      <alignment horizontal="center"/>
    </xf>
    <xf numFmtId="0" fontId="14" fillId="0" borderId="5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15" fillId="6" borderId="0" xfId="4" applyFont="1" applyFill="1" applyAlignment="1">
      <alignment horizontal="center"/>
    </xf>
    <xf numFmtId="0" fontId="15" fillId="7" borderId="0" xfId="4" applyFont="1" applyFill="1" applyAlignment="1">
      <alignment horizontal="center"/>
    </xf>
    <xf numFmtId="0" fontId="15" fillId="8" borderId="0" xfId="4" applyFont="1" applyFill="1" applyAlignment="1">
      <alignment horizontal="center"/>
    </xf>
    <xf numFmtId="0" fontId="15" fillId="9" borderId="0" xfId="4" applyFont="1" applyFill="1" applyAlignment="1">
      <alignment horizontal="center"/>
    </xf>
    <xf numFmtId="0" fontId="15" fillId="10" borderId="0" xfId="4" applyFont="1" applyFill="1" applyAlignment="1">
      <alignment horizontal="center"/>
    </xf>
    <xf numFmtId="0" fontId="15" fillId="11" borderId="0" xfId="4" applyFont="1" applyFill="1" applyAlignment="1">
      <alignment horizontal="center"/>
    </xf>
    <xf numFmtId="0" fontId="15" fillId="12" borderId="0" xfId="4" applyFont="1" applyFill="1" applyAlignment="1">
      <alignment horizontal="center"/>
    </xf>
    <xf numFmtId="0" fontId="15" fillId="13" borderId="0" xfId="4" applyFont="1" applyFill="1" applyAlignment="1">
      <alignment horizontal="center"/>
    </xf>
    <xf numFmtId="0" fontId="15" fillId="14" borderId="0" xfId="4" applyFont="1" applyFill="1" applyAlignment="1">
      <alignment horizontal="center"/>
    </xf>
    <xf numFmtId="0" fontId="15" fillId="0" borderId="5" xfId="4" applyFont="1" applyBorder="1" applyAlignment="1">
      <alignment horizontal="center"/>
    </xf>
    <xf numFmtId="165" fontId="13" fillId="0" borderId="0" xfId="4" applyNumberFormat="1"/>
    <xf numFmtId="165" fontId="12" fillId="0" borderId="0" xfId="3" applyNumberFormat="1" applyAlignment="1">
      <alignment horizontal="right"/>
    </xf>
    <xf numFmtId="0" fontId="16" fillId="0" borderId="6" xfId="4" applyFont="1" applyBorder="1" applyAlignment="1">
      <alignment horizontal="center"/>
    </xf>
    <xf numFmtId="0" fontId="15" fillId="0" borderId="7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15" fillId="3" borderId="4" xfId="4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</cellXfs>
  <cellStyles count="8">
    <cellStyle name="Normal" xfId="0" builtinId="0"/>
    <cellStyle name="Normal 3 2 2" xfId="5" xr:uid="{A2699552-415B-401C-9F9B-D502D7C1A35C}"/>
    <cellStyle name="Normal 4 3" xfId="4" xr:uid="{AC750F87-285F-4840-8F7A-CBC1A24793FF}"/>
    <cellStyle name="Normal 6 2 2" xfId="6" xr:uid="{A9671A34-04C4-478C-98DE-18534883312B}"/>
    <cellStyle name="Normal 6 3" xfId="1" xr:uid="{5AA1D802-DB46-4FE1-B816-C422A80FADFD}"/>
    <cellStyle name="Normal_yere10 2 2" xfId="3" xr:uid="{3DEC48D2-3BDA-46F5-AD25-E2ED073E718B}"/>
    <cellStyle name="パーセント 2" xfId="7" xr:uid="{F08FCAF2-3D61-47FC-8CD6-D4EAD9FA82AD}"/>
    <cellStyle name="標準 2" xfId="2" xr:uid="{3C547A79-DF39-4006-A717-B1C3A922B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nations-my.sharepoint.com/Users/Andreaa%20Barca/Downloads/SalaryScaleAdjustment%20G%202011-11%20AUS%20+2.8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"/>
      <sheetName val="Old"/>
      <sheetName val="Parameters"/>
      <sheetName val="Data"/>
      <sheetName val="CalcGross"/>
      <sheetName val="CalcPens"/>
      <sheetName val="Diff"/>
      <sheetName val="DiffPerc"/>
      <sheetName val="SQL"/>
    </sheetNames>
    <sheetDataSet>
      <sheetData sheetId="0" refreshError="1"/>
      <sheetData sheetId="1" refreshError="1"/>
      <sheetData sheetId="2">
        <row r="4">
          <cell r="B4">
            <v>0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DF93-0F75-43EA-8A21-2B22CD004EFD}">
  <sheetPr>
    <pageSetUpPr fitToPage="1"/>
  </sheetPr>
  <dimension ref="C1:I18"/>
  <sheetViews>
    <sheetView view="pageLayout" zoomScaleNormal="100" workbookViewId="0">
      <selection activeCell="E9" sqref="E9"/>
    </sheetView>
  </sheetViews>
  <sheetFormatPr defaultRowHeight="13.5" x14ac:dyDescent="0.15"/>
  <cols>
    <col min="3" max="3" width="20.5" bestFit="1" customWidth="1"/>
    <col min="4" max="4" width="15.125" customWidth="1"/>
    <col min="5" max="5" width="16" customWidth="1"/>
    <col min="6" max="6" width="15" customWidth="1"/>
    <col min="7" max="7" width="13.625" customWidth="1"/>
    <col min="8" max="8" width="12.875" customWidth="1"/>
    <col min="9" max="9" width="32.125" bestFit="1" customWidth="1"/>
  </cols>
  <sheetData>
    <row r="1" spans="3:9" ht="14.25" x14ac:dyDescent="0.15">
      <c r="C1" s="20" t="s">
        <v>35</v>
      </c>
      <c r="D1" s="20"/>
      <c r="E1" s="20"/>
      <c r="F1" s="20"/>
      <c r="G1" s="20"/>
      <c r="H1" s="20"/>
      <c r="I1" s="20"/>
    </row>
    <row r="2" spans="3:9" ht="14.25" x14ac:dyDescent="0.15">
      <c r="C2" s="20" t="s">
        <v>53</v>
      </c>
      <c r="D2" s="20"/>
      <c r="E2" s="20"/>
      <c r="F2" s="20"/>
      <c r="G2" s="20"/>
      <c r="H2" s="20"/>
      <c r="I2" s="20"/>
    </row>
    <row r="3" spans="3:9" ht="14.25" x14ac:dyDescent="0.15">
      <c r="C3" s="20"/>
      <c r="D3" s="20"/>
      <c r="E3" s="20"/>
      <c r="F3" s="20"/>
      <c r="G3" s="20"/>
      <c r="H3" s="20" t="s">
        <v>57</v>
      </c>
      <c r="I3" s="20"/>
    </row>
    <row r="4" spans="3:9" ht="42.75" x14ac:dyDescent="0.15">
      <c r="C4" s="21"/>
      <c r="D4" s="22" t="s">
        <v>4</v>
      </c>
      <c r="E4" s="22" t="s">
        <v>5</v>
      </c>
      <c r="F4" s="22" t="s">
        <v>58</v>
      </c>
      <c r="G4" s="22" t="s">
        <v>59</v>
      </c>
      <c r="H4" s="22" t="s">
        <v>60</v>
      </c>
      <c r="I4" s="21" t="s">
        <v>7</v>
      </c>
    </row>
    <row r="5" spans="3:9" ht="14.25" x14ac:dyDescent="0.15">
      <c r="C5" s="21" t="s">
        <v>0</v>
      </c>
      <c r="D5" s="23">
        <v>20981682</v>
      </c>
      <c r="E5" s="23">
        <v>20981682</v>
      </c>
      <c r="F5" s="23">
        <v>21191112</v>
      </c>
      <c r="G5" s="23">
        <v>21654328</v>
      </c>
      <c r="H5" s="23">
        <v>22117136</v>
      </c>
      <c r="I5" s="21" t="s">
        <v>38</v>
      </c>
    </row>
    <row r="6" spans="3:9" ht="14.25" x14ac:dyDescent="0.15">
      <c r="C6" s="21" t="s">
        <v>1</v>
      </c>
      <c r="D6" s="23">
        <v>15318789</v>
      </c>
      <c r="E6" s="23">
        <v>15318789</v>
      </c>
      <c r="F6" s="23">
        <v>15320808</v>
      </c>
      <c r="G6" s="23">
        <v>15678488</v>
      </c>
      <c r="H6" s="23">
        <v>16036304</v>
      </c>
      <c r="I6" s="21" t="s">
        <v>39</v>
      </c>
    </row>
    <row r="7" spans="3:9" ht="14.25" x14ac:dyDescent="0.15">
      <c r="C7" s="21" t="s">
        <v>2</v>
      </c>
      <c r="D7" s="23">
        <v>16935668</v>
      </c>
      <c r="E7" s="23">
        <v>16935668</v>
      </c>
      <c r="F7" s="23">
        <v>17110568</v>
      </c>
      <c r="G7" s="23">
        <v>17468384</v>
      </c>
      <c r="H7" s="23">
        <v>17825656</v>
      </c>
      <c r="I7" s="21" t="s">
        <v>40</v>
      </c>
    </row>
    <row r="8" spans="3:9" ht="14.25" x14ac:dyDescent="0.15">
      <c r="C8" s="21" t="s">
        <v>3</v>
      </c>
      <c r="D8" s="23">
        <v>8534000</v>
      </c>
      <c r="E8" s="23">
        <v>8534000</v>
      </c>
      <c r="F8" s="23">
        <v>8730000</v>
      </c>
      <c r="G8" s="23">
        <v>8956000</v>
      </c>
      <c r="H8" s="23">
        <v>9184000</v>
      </c>
      <c r="I8" s="21" t="s">
        <v>8</v>
      </c>
    </row>
    <row r="9" spans="3:9" ht="14.25" x14ac:dyDescent="0.15">
      <c r="C9" s="21" t="s">
        <v>6</v>
      </c>
      <c r="D9" s="23">
        <v>8080000</v>
      </c>
      <c r="E9" s="23">
        <v>8080000</v>
      </c>
      <c r="F9" s="23">
        <v>8278000</v>
      </c>
      <c r="G9" s="23">
        <v>8504000</v>
      </c>
      <c r="H9" s="23">
        <v>8730000</v>
      </c>
      <c r="I9" s="21" t="s">
        <v>9</v>
      </c>
    </row>
    <row r="10" spans="3:9" ht="14.25" x14ac:dyDescent="0.15">
      <c r="C10" s="20"/>
      <c r="D10" s="20"/>
      <c r="E10" s="20"/>
      <c r="F10" s="20"/>
      <c r="G10" s="20"/>
      <c r="H10" s="20"/>
      <c r="I10" s="20"/>
    </row>
    <row r="11" spans="3:9" ht="14.25" x14ac:dyDescent="0.15">
      <c r="C11" s="20" t="s">
        <v>43</v>
      </c>
      <c r="D11" s="20"/>
      <c r="E11" s="20"/>
      <c r="F11" s="20"/>
      <c r="G11" s="20"/>
      <c r="H11" s="20"/>
      <c r="I11" s="20"/>
    </row>
    <row r="12" spans="3:9" ht="14.25" x14ac:dyDescent="0.15">
      <c r="C12" s="20" t="s">
        <v>37</v>
      </c>
      <c r="D12" s="20"/>
      <c r="E12" s="20"/>
      <c r="F12" s="20"/>
      <c r="G12" s="20"/>
      <c r="H12" s="20"/>
      <c r="I12" s="20"/>
    </row>
    <row r="13" spans="3:9" ht="14.25" x14ac:dyDescent="0.15">
      <c r="C13" s="20" t="s">
        <v>54</v>
      </c>
      <c r="D13" s="20"/>
      <c r="E13" s="20"/>
      <c r="F13" s="20"/>
      <c r="G13" s="20"/>
      <c r="H13" s="20"/>
      <c r="I13" s="20"/>
    </row>
    <row r="14" spans="3:9" ht="14.25" x14ac:dyDescent="0.15">
      <c r="C14" s="20" t="s">
        <v>61</v>
      </c>
      <c r="D14" s="20"/>
      <c r="E14" s="20"/>
      <c r="F14" s="20"/>
      <c r="G14" s="20"/>
      <c r="H14" s="20"/>
      <c r="I14" s="20"/>
    </row>
    <row r="15" spans="3:9" ht="14.25" x14ac:dyDescent="0.15">
      <c r="C15" s="20" t="s">
        <v>56</v>
      </c>
      <c r="D15" s="20"/>
      <c r="E15" s="20"/>
      <c r="F15" s="20"/>
      <c r="G15" s="20"/>
      <c r="H15" s="20"/>
      <c r="I15" s="20"/>
    </row>
    <row r="16" spans="3:9" ht="14.25" x14ac:dyDescent="0.15">
      <c r="C16" s="20" t="s">
        <v>42</v>
      </c>
      <c r="D16" s="20"/>
      <c r="E16" s="20"/>
      <c r="F16" s="20"/>
      <c r="G16" s="20"/>
      <c r="H16" s="20"/>
      <c r="I16" s="20"/>
    </row>
    <row r="17" spans="3:9" ht="14.25" x14ac:dyDescent="0.15">
      <c r="C17" s="20" t="s">
        <v>41</v>
      </c>
      <c r="D17" s="20"/>
      <c r="E17" s="20"/>
      <c r="F17" s="20"/>
      <c r="G17" s="20"/>
      <c r="H17" s="20"/>
      <c r="I17" s="20"/>
    </row>
    <row r="18" spans="3:9" ht="14.25" x14ac:dyDescent="0.15">
      <c r="C18" s="20"/>
      <c r="D18" s="20"/>
      <c r="E18" s="20"/>
      <c r="F18" s="20"/>
      <c r="G18" s="20"/>
      <c r="H18" s="20"/>
      <c r="I18" s="20"/>
    </row>
  </sheetData>
  <phoneticPr fontId="1"/>
  <pageMargins left="0.7" right="0.7" top="0.75" bottom="0.75" header="0.3" footer="0.3"/>
  <pageSetup paperSize="9" scale="87" orientation="landscape" r:id="rId1"/>
  <headerFooter>
    <oddHeader>&amp;RAnnex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F846-843A-4494-8637-EE13D521EBA6}">
  <sheetPr>
    <pageSetUpPr fitToPage="1"/>
  </sheetPr>
  <dimension ref="C3:P45"/>
  <sheetViews>
    <sheetView tabSelected="1" view="pageLayout" topLeftCell="A5" zoomScaleNormal="100" workbookViewId="0">
      <selection activeCell="G45" sqref="G45"/>
    </sheetView>
  </sheetViews>
  <sheetFormatPr defaultRowHeight="13.5" x14ac:dyDescent="0.15"/>
  <sheetData>
    <row r="3" spans="3:16" ht="14.25" thickBot="1" x14ac:dyDescent="0.2"/>
    <row r="4" spans="3:16" ht="15" thickTop="1" thickBot="1" x14ac:dyDescent="0.2">
      <c r="C4" s="1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16</v>
      </c>
      <c r="J4" s="2" t="s">
        <v>17</v>
      </c>
      <c r="K4" s="2" t="s">
        <v>18</v>
      </c>
      <c r="L4" s="2" t="s">
        <v>19</v>
      </c>
      <c r="M4" s="2" t="s">
        <v>20</v>
      </c>
      <c r="N4" s="2" t="s">
        <v>21</v>
      </c>
      <c r="O4" s="3" t="s">
        <v>22</v>
      </c>
      <c r="P4" s="3" t="s">
        <v>23</v>
      </c>
    </row>
    <row r="5" spans="3:16" ht="14.25" thickTop="1" x14ac:dyDescent="0.15">
      <c r="C5" s="4" t="s">
        <v>24</v>
      </c>
      <c r="D5" s="5">
        <v>235064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3:16" x14ac:dyDescent="0.15">
      <c r="C6" s="7" t="s">
        <v>25</v>
      </c>
      <c r="D6" s="8">
        <v>170642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3:16" x14ac:dyDescent="0.15">
      <c r="C7" s="4" t="s">
        <v>26</v>
      </c>
      <c r="D7" s="5">
        <v>213655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3:16" x14ac:dyDescent="0.15">
      <c r="C8" s="7" t="s">
        <v>25</v>
      </c>
      <c r="D8" s="8">
        <v>156512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3:16" x14ac:dyDescent="0.15">
      <c r="C9" s="4" t="s">
        <v>27</v>
      </c>
      <c r="D9" s="5">
        <v>171094</v>
      </c>
      <c r="E9" s="9">
        <v>174964</v>
      </c>
      <c r="F9" s="9">
        <v>178835</v>
      </c>
      <c r="G9" s="9">
        <v>182709</v>
      </c>
      <c r="H9" s="9">
        <v>186585</v>
      </c>
      <c r="I9" s="9">
        <v>190456</v>
      </c>
      <c r="J9" s="9">
        <v>194326</v>
      </c>
      <c r="K9" s="9">
        <v>198202</v>
      </c>
      <c r="L9" s="9">
        <v>202071</v>
      </c>
      <c r="M9" s="10">
        <v>205942</v>
      </c>
      <c r="N9" s="4" t="s">
        <v>28</v>
      </c>
      <c r="O9" s="4" t="s">
        <v>28</v>
      </c>
      <c r="P9" s="4" t="s">
        <v>28</v>
      </c>
    </row>
    <row r="10" spans="3:16" x14ac:dyDescent="0.15">
      <c r="C10" s="7" t="s">
        <v>25</v>
      </c>
      <c r="D10" s="8">
        <v>128422</v>
      </c>
      <c r="E10" s="11">
        <v>130976</v>
      </c>
      <c r="F10" s="11">
        <v>133531</v>
      </c>
      <c r="G10" s="11">
        <v>136088</v>
      </c>
      <c r="H10" s="11">
        <v>138646</v>
      </c>
      <c r="I10" s="11">
        <v>141201</v>
      </c>
      <c r="J10" s="11">
        <v>143755</v>
      </c>
      <c r="K10" s="11">
        <v>146313</v>
      </c>
      <c r="L10" s="11">
        <v>148867</v>
      </c>
      <c r="M10" s="12">
        <v>151422</v>
      </c>
      <c r="N10" s="7" t="s">
        <v>28</v>
      </c>
      <c r="O10" s="7" t="s">
        <v>28</v>
      </c>
      <c r="P10" s="7" t="s">
        <v>28</v>
      </c>
    </row>
    <row r="11" spans="3:16" x14ac:dyDescent="0.15">
      <c r="C11" s="4" t="s">
        <v>29</v>
      </c>
      <c r="D11" s="5">
        <v>152417</v>
      </c>
      <c r="E11" s="5">
        <v>155817</v>
      </c>
      <c r="F11" s="5">
        <v>159223</v>
      </c>
      <c r="G11" s="5">
        <v>162626</v>
      </c>
      <c r="H11" s="9">
        <v>166015</v>
      </c>
      <c r="I11" s="9">
        <v>169420</v>
      </c>
      <c r="J11" s="9">
        <v>172820</v>
      </c>
      <c r="K11" s="9">
        <v>176215</v>
      </c>
      <c r="L11" s="9">
        <v>179620</v>
      </c>
      <c r="M11" s="10">
        <v>183017</v>
      </c>
      <c r="N11" s="9">
        <v>186417</v>
      </c>
      <c r="O11" s="9">
        <v>189812</v>
      </c>
      <c r="P11" s="9">
        <v>193215</v>
      </c>
    </row>
    <row r="12" spans="3:16" x14ac:dyDescent="0.15">
      <c r="C12" s="7" t="s">
        <v>25</v>
      </c>
      <c r="D12" s="8">
        <v>116095</v>
      </c>
      <c r="E12" s="8">
        <v>118339</v>
      </c>
      <c r="F12" s="8">
        <v>120587</v>
      </c>
      <c r="G12" s="8">
        <v>122833</v>
      </c>
      <c r="H12" s="11">
        <v>125070</v>
      </c>
      <c r="I12" s="11">
        <v>127317</v>
      </c>
      <c r="J12" s="11">
        <v>129561</v>
      </c>
      <c r="K12" s="11">
        <v>131802</v>
      </c>
      <c r="L12" s="11">
        <v>134049</v>
      </c>
      <c r="M12" s="12">
        <v>136291</v>
      </c>
      <c r="N12" s="11">
        <v>138535</v>
      </c>
      <c r="O12" s="11">
        <v>140776</v>
      </c>
      <c r="P12" s="11">
        <v>143022</v>
      </c>
    </row>
    <row r="13" spans="3:16" x14ac:dyDescent="0.15">
      <c r="C13" s="4" t="s">
        <v>30</v>
      </c>
      <c r="D13" s="5">
        <v>131486</v>
      </c>
      <c r="E13" s="5">
        <v>134214</v>
      </c>
      <c r="F13" s="5">
        <v>136944</v>
      </c>
      <c r="G13" s="5">
        <v>139667</v>
      </c>
      <c r="H13" s="5">
        <v>142397</v>
      </c>
      <c r="I13" s="5">
        <v>145120</v>
      </c>
      <c r="J13" s="5">
        <v>147851</v>
      </c>
      <c r="K13" s="9">
        <v>150612</v>
      </c>
      <c r="L13" s="9">
        <v>153506</v>
      </c>
      <c r="M13" s="10">
        <v>156395</v>
      </c>
      <c r="N13" s="9">
        <v>159291</v>
      </c>
      <c r="O13" s="9">
        <v>162177</v>
      </c>
      <c r="P13" s="9">
        <v>165076</v>
      </c>
    </row>
    <row r="14" spans="3:16" x14ac:dyDescent="0.15">
      <c r="C14" s="7" t="s">
        <v>25</v>
      </c>
      <c r="D14" s="8">
        <v>101540</v>
      </c>
      <c r="E14" s="8">
        <v>103450</v>
      </c>
      <c r="F14" s="8">
        <v>105361</v>
      </c>
      <c r="G14" s="8">
        <v>107267</v>
      </c>
      <c r="H14" s="8">
        <v>109178</v>
      </c>
      <c r="I14" s="8">
        <v>111084</v>
      </c>
      <c r="J14" s="8">
        <v>112996</v>
      </c>
      <c r="K14" s="11">
        <v>114904</v>
      </c>
      <c r="L14" s="11">
        <v>116814</v>
      </c>
      <c r="M14" s="12">
        <v>118721</v>
      </c>
      <c r="N14" s="11">
        <v>120632</v>
      </c>
      <c r="O14" s="11">
        <v>122537</v>
      </c>
      <c r="P14" s="11">
        <v>124450</v>
      </c>
    </row>
    <row r="15" spans="3:16" x14ac:dyDescent="0.15">
      <c r="C15" s="4" t="s">
        <v>31</v>
      </c>
      <c r="D15" s="5">
        <v>107389</v>
      </c>
      <c r="E15" s="5">
        <v>110020</v>
      </c>
      <c r="F15" s="5">
        <v>112653</v>
      </c>
      <c r="G15" s="5">
        <v>115283</v>
      </c>
      <c r="H15" s="5">
        <v>117914</v>
      </c>
      <c r="I15" s="5">
        <v>120546</v>
      </c>
      <c r="J15" s="5">
        <v>123181</v>
      </c>
      <c r="K15" s="9">
        <v>125813</v>
      </c>
      <c r="L15" s="9">
        <v>128444</v>
      </c>
      <c r="M15" s="10">
        <v>131071</v>
      </c>
      <c r="N15" s="9">
        <v>133709</v>
      </c>
      <c r="O15" s="9">
        <v>136334</v>
      </c>
      <c r="P15" s="9">
        <v>138967</v>
      </c>
    </row>
    <row r="16" spans="3:16" x14ac:dyDescent="0.15">
      <c r="C16" s="7" t="s">
        <v>25</v>
      </c>
      <c r="D16" s="8">
        <v>84672</v>
      </c>
      <c r="E16" s="8">
        <v>86514</v>
      </c>
      <c r="F16" s="8">
        <v>88357</v>
      </c>
      <c r="G16" s="8">
        <v>90198</v>
      </c>
      <c r="H16" s="8">
        <v>92040</v>
      </c>
      <c r="I16" s="8">
        <v>93882</v>
      </c>
      <c r="J16" s="8">
        <v>95727</v>
      </c>
      <c r="K16" s="11">
        <v>97569</v>
      </c>
      <c r="L16" s="11">
        <v>99411</v>
      </c>
      <c r="M16" s="12">
        <v>101250</v>
      </c>
      <c r="N16" s="11">
        <v>103096</v>
      </c>
      <c r="O16" s="11">
        <v>104934</v>
      </c>
      <c r="P16" s="11">
        <v>106777</v>
      </c>
    </row>
    <row r="17" spans="3:16" x14ac:dyDescent="0.15">
      <c r="C17" s="4" t="s">
        <v>32</v>
      </c>
      <c r="D17" s="5">
        <v>87779</v>
      </c>
      <c r="E17" s="5">
        <v>90022</v>
      </c>
      <c r="F17" s="5">
        <v>92267</v>
      </c>
      <c r="G17" s="5">
        <v>94508</v>
      </c>
      <c r="H17" s="5">
        <v>96754</v>
      </c>
      <c r="I17" s="5">
        <v>98996</v>
      </c>
      <c r="J17" s="5">
        <v>101346</v>
      </c>
      <c r="K17" s="9">
        <v>103784</v>
      </c>
      <c r="L17" s="9">
        <v>106219</v>
      </c>
      <c r="M17" s="10">
        <v>108653</v>
      </c>
      <c r="N17" s="9">
        <v>111094</v>
      </c>
      <c r="O17" s="9">
        <v>113529</v>
      </c>
      <c r="P17" s="9">
        <v>115966</v>
      </c>
    </row>
    <row r="18" spans="3:16" x14ac:dyDescent="0.15">
      <c r="C18" s="7" t="s">
        <v>25</v>
      </c>
      <c r="D18" s="8">
        <v>70212</v>
      </c>
      <c r="E18" s="8">
        <v>71917</v>
      </c>
      <c r="F18" s="8">
        <v>73623</v>
      </c>
      <c r="G18" s="8">
        <v>75326</v>
      </c>
      <c r="H18" s="8">
        <v>77033</v>
      </c>
      <c r="I18" s="8">
        <v>78737</v>
      </c>
      <c r="J18" s="8">
        <v>80442</v>
      </c>
      <c r="K18" s="11">
        <v>82149</v>
      </c>
      <c r="L18" s="11">
        <v>83853</v>
      </c>
      <c r="M18" s="12">
        <v>85557</v>
      </c>
      <c r="N18" s="11">
        <v>87266</v>
      </c>
      <c r="O18" s="11">
        <v>88970</v>
      </c>
      <c r="P18" s="11">
        <v>90676</v>
      </c>
    </row>
    <row r="19" spans="3:16" x14ac:dyDescent="0.15">
      <c r="C19" s="4" t="s">
        <v>33</v>
      </c>
      <c r="D19" s="5">
        <v>67978</v>
      </c>
      <c r="E19" s="5">
        <v>69983</v>
      </c>
      <c r="F19" s="5">
        <v>71988</v>
      </c>
      <c r="G19" s="5">
        <v>73995</v>
      </c>
      <c r="H19" s="5">
        <v>76004</v>
      </c>
      <c r="I19" s="5">
        <v>78012</v>
      </c>
      <c r="J19" s="5">
        <v>80022</v>
      </c>
      <c r="K19" s="9">
        <v>82022</v>
      </c>
      <c r="L19" s="9">
        <v>84030</v>
      </c>
      <c r="M19" s="10">
        <v>86037</v>
      </c>
      <c r="N19" s="9">
        <v>88043</v>
      </c>
      <c r="O19" s="9">
        <v>90055</v>
      </c>
      <c r="P19" s="9">
        <v>92059</v>
      </c>
    </row>
    <row r="20" spans="3:16" x14ac:dyDescent="0.15">
      <c r="C20" s="7" t="s">
        <v>25</v>
      </c>
      <c r="D20" s="8">
        <v>55163</v>
      </c>
      <c r="E20" s="8">
        <v>56687</v>
      </c>
      <c r="F20" s="8">
        <v>58211</v>
      </c>
      <c r="G20" s="8">
        <v>59736</v>
      </c>
      <c r="H20" s="8">
        <v>61263</v>
      </c>
      <c r="I20" s="8">
        <v>62789</v>
      </c>
      <c r="J20" s="8">
        <v>64317</v>
      </c>
      <c r="K20" s="11">
        <v>65837</v>
      </c>
      <c r="L20" s="11">
        <v>67363</v>
      </c>
      <c r="M20" s="12">
        <v>68888</v>
      </c>
      <c r="N20" s="11">
        <v>70413</v>
      </c>
      <c r="O20" s="11">
        <v>71942</v>
      </c>
      <c r="P20" s="11">
        <v>73465</v>
      </c>
    </row>
    <row r="21" spans="3:16" x14ac:dyDescent="0.15">
      <c r="C21" s="4" t="s">
        <v>34</v>
      </c>
      <c r="D21" s="5">
        <v>52163</v>
      </c>
      <c r="E21" s="5">
        <v>53867</v>
      </c>
      <c r="F21" s="5">
        <v>55570</v>
      </c>
      <c r="G21" s="5">
        <v>57274</v>
      </c>
      <c r="H21" s="5">
        <v>58975</v>
      </c>
      <c r="I21" s="5">
        <v>60682</v>
      </c>
      <c r="J21" s="5">
        <v>62382</v>
      </c>
      <c r="K21" s="9">
        <v>64087</v>
      </c>
      <c r="L21" s="9">
        <v>65789</v>
      </c>
      <c r="M21" s="10">
        <v>67495</v>
      </c>
      <c r="N21" s="9">
        <v>69196</v>
      </c>
      <c r="O21" s="9">
        <v>70897</v>
      </c>
      <c r="P21" s="9">
        <v>72603</v>
      </c>
    </row>
    <row r="22" spans="3:16" ht="14.25" thickBot="1" x14ac:dyDescent="0.2">
      <c r="C22" s="13" t="s">
        <v>25</v>
      </c>
      <c r="D22" s="14">
        <v>43144</v>
      </c>
      <c r="E22" s="14">
        <v>44439</v>
      </c>
      <c r="F22" s="14">
        <v>45733</v>
      </c>
      <c r="G22" s="14">
        <v>47028</v>
      </c>
      <c r="H22" s="14">
        <v>48321</v>
      </c>
      <c r="I22" s="14">
        <v>49618</v>
      </c>
      <c r="J22" s="14">
        <v>50910</v>
      </c>
      <c r="K22" s="15">
        <v>52206</v>
      </c>
      <c r="L22" s="15">
        <v>53500</v>
      </c>
      <c r="M22" s="16">
        <v>54796</v>
      </c>
      <c r="N22" s="15">
        <v>56089</v>
      </c>
      <c r="O22" s="15">
        <v>57382</v>
      </c>
      <c r="P22" s="15">
        <v>58678</v>
      </c>
    </row>
    <row r="23" spans="3:16" ht="14.25" thickTop="1" x14ac:dyDescent="0.15"/>
    <row r="25" spans="3:16" ht="14.25" thickBot="1" x14ac:dyDescent="0.2">
      <c r="C25" t="s">
        <v>36</v>
      </c>
    </row>
    <row r="26" spans="3:16" ht="15" thickTop="1" thickBot="1" x14ac:dyDescent="0.2">
      <c r="C26" s="1" t="s">
        <v>10</v>
      </c>
      <c r="D26" s="2" t="s">
        <v>11</v>
      </c>
      <c r="E26" s="2" t="s">
        <v>12</v>
      </c>
      <c r="F26" s="2" t="s">
        <v>13</v>
      </c>
      <c r="G26" s="2" t="s">
        <v>14</v>
      </c>
      <c r="H26" s="2" t="s">
        <v>15</v>
      </c>
      <c r="I26" s="2" t="s">
        <v>16</v>
      </c>
      <c r="J26" s="2" t="s">
        <v>17</v>
      </c>
      <c r="K26" s="2" t="s">
        <v>18</v>
      </c>
      <c r="L26" s="2" t="s">
        <v>19</v>
      </c>
      <c r="M26" s="2" t="s">
        <v>20</v>
      </c>
      <c r="N26" s="2" t="s">
        <v>21</v>
      </c>
      <c r="O26" s="3" t="s">
        <v>22</v>
      </c>
      <c r="P26" s="3" t="s">
        <v>23</v>
      </c>
    </row>
    <row r="27" spans="3:16" ht="14.25" thickTop="1" x14ac:dyDescent="0.15">
      <c r="C27" s="4" t="s">
        <v>24</v>
      </c>
      <c r="D27" s="5">
        <f>D5*136</f>
        <v>31968704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3:16" x14ac:dyDescent="0.15">
      <c r="C28" s="7" t="s">
        <v>25</v>
      </c>
      <c r="D28" s="5">
        <f>D6*136</f>
        <v>23207312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3:16" x14ac:dyDescent="0.15">
      <c r="C29" s="4" t="s">
        <v>26</v>
      </c>
      <c r="D29" s="5">
        <f t="shared" ref="D29:M44" si="0">D7*136</f>
        <v>29057080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3:16" x14ac:dyDescent="0.15">
      <c r="C30" s="7" t="s">
        <v>25</v>
      </c>
      <c r="D30" s="5">
        <f t="shared" si="0"/>
        <v>21285632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3:16" x14ac:dyDescent="0.15">
      <c r="C31" s="4" t="s">
        <v>27</v>
      </c>
      <c r="D31" s="5">
        <f t="shared" si="0"/>
        <v>23268784</v>
      </c>
      <c r="E31" s="5">
        <f t="shared" si="0"/>
        <v>23795104</v>
      </c>
      <c r="F31" s="5">
        <f t="shared" si="0"/>
        <v>24321560</v>
      </c>
      <c r="G31" s="5">
        <f t="shared" si="0"/>
        <v>24848424</v>
      </c>
      <c r="H31" s="5">
        <f t="shared" si="0"/>
        <v>25375560</v>
      </c>
      <c r="I31" s="5">
        <f t="shared" si="0"/>
        <v>25902016</v>
      </c>
      <c r="J31" s="5">
        <f t="shared" si="0"/>
        <v>26428336</v>
      </c>
      <c r="K31" s="5">
        <f t="shared" si="0"/>
        <v>26955472</v>
      </c>
      <c r="L31" s="5">
        <f t="shared" si="0"/>
        <v>27481656</v>
      </c>
      <c r="M31" s="5">
        <f t="shared" si="0"/>
        <v>28008112</v>
      </c>
      <c r="N31" s="4"/>
      <c r="O31" s="4"/>
      <c r="P31" s="4"/>
    </row>
    <row r="32" spans="3:16" ht="14.25" thickBot="1" x14ac:dyDescent="0.2">
      <c r="C32" s="7" t="s">
        <v>25</v>
      </c>
      <c r="D32" s="5">
        <f t="shared" si="0"/>
        <v>17465392</v>
      </c>
      <c r="E32" s="5">
        <f t="shared" ref="E32:L32" si="1">E10*136</f>
        <v>17812736</v>
      </c>
      <c r="F32" s="5">
        <f t="shared" si="1"/>
        <v>18160216</v>
      </c>
      <c r="G32" s="5">
        <f t="shared" si="1"/>
        <v>18507968</v>
      </c>
      <c r="H32" s="5">
        <f t="shared" si="1"/>
        <v>18855856</v>
      </c>
      <c r="I32" s="5">
        <f t="shared" si="1"/>
        <v>19203336</v>
      </c>
      <c r="J32" s="5">
        <f t="shared" si="1"/>
        <v>19550680</v>
      </c>
      <c r="K32" s="5">
        <f t="shared" si="1"/>
        <v>19898568</v>
      </c>
      <c r="L32" s="5">
        <f t="shared" si="1"/>
        <v>20245912</v>
      </c>
      <c r="M32" s="5">
        <f t="shared" ref="M32" si="2">M10*136</f>
        <v>20593392</v>
      </c>
      <c r="N32" s="7"/>
      <c r="O32" s="7"/>
      <c r="P32" s="7"/>
    </row>
    <row r="33" spans="3:16" ht="14.25" thickBot="1" x14ac:dyDescent="0.2">
      <c r="C33" s="17" t="s">
        <v>29</v>
      </c>
      <c r="D33" s="18">
        <f t="shared" si="0"/>
        <v>20728712</v>
      </c>
      <c r="E33" s="19">
        <f t="shared" ref="E33:L33" si="3">E11*136</f>
        <v>21191112</v>
      </c>
      <c r="F33" s="18">
        <f t="shared" si="3"/>
        <v>21654328</v>
      </c>
      <c r="G33" s="18">
        <f t="shared" si="3"/>
        <v>22117136</v>
      </c>
      <c r="H33" s="18">
        <f t="shared" si="3"/>
        <v>22578040</v>
      </c>
      <c r="I33" s="18">
        <f t="shared" si="3"/>
        <v>23041120</v>
      </c>
      <c r="J33" s="18">
        <f t="shared" si="3"/>
        <v>23503520</v>
      </c>
      <c r="K33" s="18">
        <f t="shared" si="3"/>
        <v>23965240</v>
      </c>
      <c r="L33" s="18">
        <f t="shared" si="3"/>
        <v>24428320</v>
      </c>
      <c r="M33" s="18">
        <f t="shared" ref="M33:P33" si="4">M11*136</f>
        <v>24890312</v>
      </c>
      <c r="N33" s="18">
        <f>N11*136</f>
        <v>25352712</v>
      </c>
      <c r="O33" s="18">
        <f t="shared" si="4"/>
        <v>25814432</v>
      </c>
      <c r="P33" s="18">
        <f t="shared" si="4"/>
        <v>26277240</v>
      </c>
    </row>
    <row r="34" spans="3:16" x14ac:dyDescent="0.15">
      <c r="C34" s="7" t="s">
        <v>25</v>
      </c>
      <c r="D34" s="5">
        <f t="shared" si="0"/>
        <v>15788920</v>
      </c>
      <c r="E34" s="5">
        <f t="shared" ref="E34:L34" si="5">E12*136</f>
        <v>16094104</v>
      </c>
      <c r="F34" s="5">
        <f t="shared" si="5"/>
        <v>16399832</v>
      </c>
      <c r="G34" s="5">
        <f t="shared" si="5"/>
        <v>16705288</v>
      </c>
      <c r="H34" s="5">
        <f t="shared" si="5"/>
        <v>17009520</v>
      </c>
      <c r="I34" s="5">
        <f t="shared" si="5"/>
        <v>17315112</v>
      </c>
      <c r="J34" s="5">
        <f t="shared" si="5"/>
        <v>17620296</v>
      </c>
      <c r="K34" s="5">
        <f t="shared" si="5"/>
        <v>17925072</v>
      </c>
      <c r="L34" s="5">
        <f t="shared" si="5"/>
        <v>18230664</v>
      </c>
      <c r="M34" s="5">
        <f t="shared" ref="M34:P34" si="6">M12*136</f>
        <v>18535576</v>
      </c>
      <c r="N34" s="5">
        <f t="shared" si="6"/>
        <v>18840760</v>
      </c>
      <c r="O34" s="5">
        <f t="shared" si="6"/>
        <v>19145536</v>
      </c>
      <c r="P34" s="5">
        <f t="shared" si="6"/>
        <v>19450992</v>
      </c>
    </row>
    <row r="35" spans="3:16" x14ac:dyDescent="0.15">
      <c r="C35" s="4" t="s">
        <v>30</v>
      </c>
      <c r="D35" s="5">
        <f t="shared" si="0"/>
        <v>17882096</v>
      </c>
      <c r="E35" s="5">
        <f t="shared" ref="E35:L35" si="7">E13*136</f>
        <v>18253104</v>
      </c>
      <c r="F35" s="5">
        <f t="shared" si="7"/>
        <v>18624384</v>
      </c>
      <c r="G35" s="5">
        <f t="shared" si="7"/>
        <v>18994712</v>
      </c>
      <c r="H35" s="5">
        <f t="shared" si="7"/>
        <v>19365992</v>
      </c>
      <c r="I35" s="5">
        <f t="shared" si="7"/>
        <v>19736320</v>
      </c>
      <c r="J35" s="5">
        <f t="shared" si="7"/>
        <v>20107736</v>
      </c>
      <c r="K35" s="5">
        <f t="shared" si="7"/>
        <v>20483232</v>
      </c>
      <c r="L35" s="5">
        <f t="shared" si="7"/>
        <v>20876816</v>
      </c>
      <c r="M35" s="5">
        <f t="shared" ref="M35:P35" si="8">M13*136</f>
        <v>21269720</v>
      </c>
      <c r="N35" s="5">
        <f t="shared" si="8"/>
        <v>21663576</v>
      </c>
      <c r="O35" s="5">
        <f t="shared" si="8"/>
        <v>22056072</v>
      </c>
      <c r="P35" s="5">
        <f t="shared" si="8"/>
        <v>22450336</v>
      </c>
    </row>
    <row r="36" spans="3:16" ht="14.25" thickBot="1" x14ac:dyDescent="0.2">
      <c r="C36" s="7" t="s">
        <v>25</v>
      </c>
      <c r="D36" s="5">
        <f t="shared" si="0"/>
        <v>13809440</v>
      </c>
      <c r="E36" s="5">
        <f t="shared" ref="E36:L36" si="9">E14*136</f>
        <v>14069200</v>
      </c>
      <c r="F36" s="5">
        <f t="shared" si="9"/>
        <v>14329096</v>
      </c>
      <c r="G36" s="5">
        <f t="shared" si="9"/>
        <v>14588312</v>
      </c>
      <c r="H36" s="5">
        <f t="shared" si="9"/>
        <v>14848208</v>
      </c>
      <c r="I36" s="5">
        <f t="shared" si="9"/>
        <v>15107424</v>
      </c>
      <c r="J36" s="5">
        <f t="shared" si="9"/>
        <v>15367456</v>
      </c>
      <c r="K36" s="5">
        <f t="shared" si="9"/>
        <v>15626944</v>
      </c>
      <c r="L36" s="5">
        <f t="shared" si="9"/>
        <v>15886704</v>
      </c>
      <c r="M36" s="5">
        <f t="shared" ref="M36:P36" si="10">M14*136</f>
        <v>16146056</v>
      </c>
      <c r="N36" s="5">
        <f t="shared" si="10"/>
        <v>16405952</v>
      </c>
      <c r="O36" s="5">
        <f t="shared" si="10"/>
        <v>16665032</v>
      </c>
      <c r="P36" s="5">
        <f t="shared" si="10"/>
        <v>16925200</v>
      </c>
    </row>
    <row r="37" spans="3:16" ht="14.25" thickBot="1" x14ac:dyDescent="0.2">
      <c r="C37" s="17" t="s">
        <v>31</v>
      </c>
      <c r="D37" s="18">
        <f t="shared" si="0"/>
        <v>14604904</v>
      </c>
      <c r="E37" s="18">
        <f t="shared" ref="E37:L37" si="11">E15*136</f>
        <v>14962720</v>
      </c>
      <c r="F37" s="19">
        <f t="shared" si="11"/>
        <v>15320808</v>
      </c>
      <c r="G37" s="18">
        <f>G15*136</f>
        <v>15678488</v>
      </c>
      <c r="H37" s="18">
        <f t="shared" si="11"/>
        <v>16036304</v>
      </c>
      <c r="I37" s="18">
        <f t="shared" si="11"/>
        <v>16394256</v>
      </c>
      <c r="J37" s="18">
        <f t="shared" si="11"/>
        <v>16752616</v>
      </c>
      <c r="K37" s="19">
        <f t="shared" si="11"/>
        <v>17110568</v>
      </c>
      <c r="L37" s="18">
        <f t="shared" si="11"/>
        <v>17468384</v>
      </c>
      <c r="M37" s="18">
        <f t="shared" ref="M37:P37" si="12">M15*136</f>
        <v>17825656</v>
      </c>
      <c r="N37" s="18">
        <f t="shared" si="12"/>
        <v>18184424</v>
      </c>
      <c r="O37" s="18">
        <f t="shared" si="12"/>
        <v>18541424</v>
      </c>
      <c r="P37" s="18">
        <f t="shared" si="12"/>
        <v>18899512</v>
      </c>
    </row>
    <row r="38" spans="3:16" x14ac:dyDescent="0.15">
      <c r="C38" s="7" t="s">
        <v>25</v>
      </c>
      <c r="D38" s="5">
        <f t="shared" si="0"/>
        <v>11515392</v>
      </c>
      <c r="E38" s="5">
        <f t="shared" ref="E38:L38" si="13">E16*136</f>
        <v>11765904</v>
      </c>
      <c r="F38" s="5">
        <f t="shared" si="13"/>
        <v>12016552</v>
      </c>
      <c r="G38" s="5">
        <f t="shared" si="13"/>
        <v>12266928</v>
      </c>
      <c r="H38" s="5">
        <f t="shared" si="13"/>
        <v>12517440</v>
      </c>
      <c r="I38" s="5">
        <f t="shared" si="13"/>
        <v>12767952</v>
      </c>
      <c r="J38" s="5">
        <f t="shared" si="13"/>
        <v>13018872</v>
      </c>
      <c r="K38" s="5">
        <f t="shared" si="13"/>
        <v>13269384</v>
      </c>
      <c r="L38" s="5">
        <f t="shared" si="13"/>
        <v>13519896</v>
      </c>
      <c r="M38" s="5">
        <f t="shared" ref="M38:P38" si="14">M16*136</f>
        <v>13770000</v>
      </c>
      <c r="N38" s="5">
        <f t="shared" si="14"/>
        <v>14021056</v>
      </c>
      <c r="O38" s="5">
        <f t="shared" si="14"/>
        <v>14271024</v>
      </c>
      <c r="P38" s="5">
        <f t="shared" si="14"/>
        <v>14521672</v>
      </c>
    </row>
    <row r="39" spans="3:16" x14ac:dyDescent="0.15">
      <c r="C39" s="4" t="s">
        <v>32</v>
      </c>
      <c r="D39" s="5">
        <f t="shared" si="0"/>
        <v>11937944</v>
      </c>
      <c r="E39" s="5">
        <f t="shared" ref="E39:L39" si="15">E17*136</f>
        <v>12242992</v>
      </c>
      <c r="F39" s="5">
        <f t="shared" si="15"/>
        <v>12548312</v>
      </c>
      <c r="G39" s="5">
        <f t="shared" si="15"/>
        <v>12853088</v>
      </c>
      <c r="H39" s="5">
        <f t="shared" si="15"/>
        <v>13158544</v>
      </c>
      <c r="I39" s="5">
        <f t="shared" si="15"/>
        <v>13463456</v>
      </c>
      <c r="J39" s="5">
        <f t="shared" si="15"/>
        <v>13783056</v>
      </c>
      <c r="K39" s="5">
        <f t="shared" si="15"/>
        <v>14114624</v>
      </c>
      <c r="L39" s="5">
        <f t="shared" si="15"/>
        <v>14445784</v>
      </c>
      <c r="M39" s="5">
        <f t="shared" ref="M39:P39" si="16">M17*136</f>
        <v>14776808</v>
      </c>
      <c r="N39" s="5">
        <f t="shared" si="16"/>
        <v>15108784</v>
      </c>
      <c r="O39" s="5">
        <f t="shared" si="16"/>
        <v>15439944</v>
      </c>
      <c r="P39" s="5">
        <f t="shared" si="16"/>
        <v>15771376</v>
      </c>
    </row>
    <row r="40" spans="3:16" x14ac:dyDescent="0.15">
      <c r="C40" s="7" t="s">
        <v>25</v>
      </c>
      <c r="D40" s="5">
        <f t="shared" si="0"/>
        <v>9548832</v>
      </c>
      <c r="E40" s="5">
        <f t="shared" ref="E40:L40" si="17">E18*136</f>
        <v>9780712</v>
      </c>
      <c r="F40" s="5">
        <f t="shared" si="17"/>
        <v>10012728</v>
      </c>
      <c r="G40" s="5">
        <f t="shared" si="17"/>
        <v>10244336</v>
      </c>
      <c r="H40" s="5">
        <f t="shared" si="17"/>
        <v>10476488</v>
      </c>
      <c r="I40" s="5">
        <f t="shared" si="17"/>
        <v>10708232</v>
      </c>
      <c r="J40" s="5">
        <f t="shared" si="17"/>
        <v>10940112</v>
      </c>
      <c r="K40" s="5">
        <f t="shared" si="17"/>
        <v>11172264</v>
      </c>
      <c r="L40" s="5">
        <f t="shared" si="17"/>
        <v>11404008</v>
      </c>
      <c r="M40" s="5">
        <f t="shared" ref="M40:P40" si="18">M18*136</f>
        <v>11635752</v>
      </c>
      <c r="N40" s="5">
        <f t="shared" si="18"/>
        <v>11868176</v>
      </c>
      <c r="O40" s="5">
        <f t="shared" si="18"/>
        <v>12099920</v>
      </c>
      <c r="P40" s="5">
        <f t="shared" si="18"/>
        <v>12331936</v>
      </c>
    </row>
    <row r="41" spans="3:16" x14ac:dyDescent="0.15">
      <c r="C41" s="4" t="s">
        <v>33</v>
      </c>
      <c r="D41" s="5">
        <f t="shared" si="0"/>
        <v>9245008</v>
      </c>
      <c r="E41" s="5">
        <f t="shared" ref="E41:L41" si="19">E19*136</f>
        <v>9517688</v>
      </c>
      <c r="F41" s="5">
        <f t="shared" si="19"/>
        <v>9790368</v>
      </c>
      <c r="G41" s="5">
        <f t="shared" si="19"/>
        <v>10063320</v>
      </c>
      <c r="H41" s="5">
        <f t="shared" si="19"/>
        <v>10336544</v>
      </c>
      <c r="I41" s="5">
        <f t="shared" si="19"/>
        <v>10609632</v>
      </c>
      <c r="J41" s="5">
        <f t="shared" si="19"/>
        <v>10882992</v>
      </c>
      <c r="K41" s="5">
        <f t="shared" si="19"/>
        <v>11154992</v>
      </c>
      <c r="L41" s="5">
        <f t="shared" si="19"/>
        <v>11428080</v>
      </c>
      <c r="M41" s="5">
        <f t="shared" ref="M41:P41" si="20">M19*136</f>
        <v>11701032</v>
      </c>
      <c r="N41" s="5">
        <f t="shared" si="20"/>
        <v>11973848</v>
      </c>
      <c r="O41" s="5">
        <f t="shared" si="20"/>
        <v>12247480</v>
      </c>
      <c r="P41" s="5">
        <f t="shared" si="20"/>
        <v>12520024</v>
      </c>
    </row>
    <row r="42" spans="3:16" x14ac:dyDescent="0.15">
      <c r="C42" s="7" t="s">
        <v>25</v>
      </c>
      <c r="D42" s="5">
        <f t="shared" si="0"/>
        <v>7502168</v>
      </c>
      <c r="E42" s="5">
        <f t="shared" ref="E42:L42" si="21">E20*136</f>
        <v>7709432</v>
      </c>
      <c r="F42" s="5">
        <f t="shared" si="21"/>
        <v>7916696</v>
      </c>
      <c r="G42" s="5">
        <f t="shared" si="21"/>
        <v>8124096</v>
      </c>
      <c r="H42" s="5">
        <f t="shared" si="21"/>
        <v>8331768</v>
      </c>
      <c r="I42" s="5">
        <f t="shared" si="21"/>
        <v>8539304</v>
      </c>
      <c r="J42" s="5">
        <f t="shared" si="21"/>
        <v>8747112</v>
      </c>
      <c r="K42" s="5">
        <f t="shared" si="21"/>
        <v>8953832</v>
      </c>
      <c r="L42" s="5">
        <f t="shared" si="21"/>
        <v>9161368</v>
      </c>
      <c r="M42" s="5">
        <f t="shared" ref="M42:P42" si="22">M20*136</f>
        <v>9368768</v>
      </c>
      <c r="N42" s="5">
        <f t="shared" si="22"/>
        <v>9576168</v>
      </c>
      <c r="O42" s="5">
        <f t="shared" si="22"/>
        <v>9784112</v>
      </c>
      <c r="P42" s="5">
        <f t="shared" si="22"/>
        <v>9991240</v>
      </c>
    </row>
    <row r="43" spans="3:16" x14ac:dyDescent="0.15">
      <c r="C43" s="4" t="s">
        <v>34</v>
      </c>
      <c r="D43" s="5">
        <f t="shared" si="0"/>
        <v>7094168</v>
      </c>
      <c r="E43" s="5">
        <f t="shared" ref="E43:L43" si="23">E21*136</f>
        <v>7325912</v>
      </c>
      <c r="F43" s="5">
        <f t="shared" si="23"/>
        <v>7557520</v>
      </c>
      <c r="G43" s="5">
        <f t="shared" si="23"/>
        <v>7789264</v>
      </c>
      <c r="H43" s="5">
        <f t="shared" si="23"/>
        <v>8020600</v>
      </c>
      <c r="I43" s="5">
        <f t="shared" si="23"/>
        <v>8252752</v>
      </c>
      <c r="J43" s="5">
        <f t="shared" si="23"/>
        <v>8483952</v>
      </c>
      <c r="K43" s="5">
        <f t="shared" si="23"/>
        <v>8715832</v>
      </c>
      <c r="L43" s="5">
        <f t="shared" si="23"/>
        <v>8947304</v>
      </c>
      <c r="M43" s="5">
        <f t="shared" ref="M43:P43" si="24">M21*136</f>
        <v>9179320</v>
      </c>
      <c r="N43" s="5">
        <f t="shared" si="24"/>
        <v>9410656</v>
      </c>
      <c r="O43" s="5">
        <f t="shared" si="24"/>
        <v>9641992</v>
      </c>
      <c r="P43" s="5">
        <f t="shared" si="24"/>
        <v>9874008</v>
      </c>
    </row>
    <row r="44" spans="3:16" ht="14.25" thickBot="1" x14ac:dyDescent="0.2">
      <c r="C44" s="13" t="s">
        <v>25</v>
      </c>
      <c r="D44" s="5">
        <f t="shared" si="0"/>
        <v>5867584</v>
      </c>
      <c r="E44" s="5">
        <f t="shared" ref="E44:L44" si="25">E22*136</f>
        <v>6043704</v>
      </c>
      <c r="F44" s="5">
        <f t="shared" si="25"/>
        <v>6219688</v>
      </c>
      <c r="G44" s="5">
        <f t="shared" si="25"/>
        <v>6395808</v>
      </c>
      <c r="H44" s="5">
        <f t="shared" si="25"/>
        <v>6571656</v>
      </c>
      <c r="I44" s="5">
        <f t="shared" si="25"/>
        <v>6748048</v>
      </c>
      <c r="J44" s="5">
        <f t="shared" si="25"/>
        <v>6923760</v>
      </c>
      <c r="K44" s="5">
        <f t="shared" si="25"/>
        <v>7100016</v>
      </c>
      <c r="L44" s="5">
        <f t="shared" si="25"/>
        <v>7276000</v>
      </c>
      <c r="M44" s="5">
        <f t="shared" ref="M44:P44" si="26">M22*136</f>
        <v>7452256</v>
      </c>
      <c r="N44" s="5">
        <f t="shared" si="26"/>
        <v>7628104</v>
      </c>
      <c r="O44" s="5">
        <f t="shared" si="26"/>
        <v>7803952</v>
      </c>
      <c r="P44" s="5">
        <f t="shared" si="26"/>
        <v>7980208</v>
      </c>
    </row>
    <row r="45" spans="3:16" ht="14.25" thickTop="1" x14ac:dyDescent="0.15">
      <c r="G45" s="5"/>
      <c r="M45" s="5"/>
    </row>
  </sheetData>
  <phoneticPr fontId="1"/>
  <pageMargins left="0.7" right="0.7" top="0.75" bottom="0.75" header="0.3" footer="0.3"/>
  <pageSetup paperSize="9" scale="88" orientation="landscape" r:id="rId1"/>
  <headerFooter>
    <oddHeader>&amp;RAnnex 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3D59-16BC-4A56-9927-6D3B06804E73}">
  <sheetPr>
    <pageSetUpPr fitToPage="1"/>
  </sheetPr>
  <dimension ref="C5:V49"/>
  <sheetViews>
    <sheetView view="pageLayout" topLeftCell="A23" zoomScaleNormal="100" workbookViewId="0">
      <selection activeCell="E2" sqref="E2"/>
    </sheetView>
  </sheetViews>
  <sheetFormatPr defaultRowHeight="13.5" x14ac:dyDescent="0.15"/>
  <sheetData>
    <row r="5" spans="3:22" ht="15.75" x14ac:dyDescent="0.15">
      <c r="C5" s="52" t="s">
        <v>10</v>
      </c>
      <c r="D5" s="51"/>
      <c r="E5" s="51"/>
      <c r="F5" s="50" t="s">
        <v>11</v>
      </c>
      <c r="G5" s="50" t="s">
        <v>12</v>
      </c>
      <c r="H5" s="50" t="s">
        <v>13</v>
      </c>
      <c r="I5" s="50" t="s">
        <v>14</v>
      </c>
      <c r="J5" s="50" t="s">
        <v>15</v>
      </c>
      <c r="K5" s="50" t="s">
        <v>16</v>
      </c>
      <c r="L5" s="50" t="s">
        <v>17</v>
      </c>
      <c r="M5" s="50" t="s">
        <v>18</v>
      </c>
      <c r="N5" s="50" t="s">
        <v>19</v>
      </c>
      <c r="O5" s="50" t="s">
        <v>20</v>
      </c>
      <c r="P5" s="50" t="s">
        <v>21</v>
      </c>
      <c r="Q5" s="50" t="s">
        <v>22</v>
      </c>
      <c r="R5" s="50" t="s">
        <v>23</v>
      </c>
      <c r="S5" s="50" t="s">
        <v>45</v>
      </c>
      <c r="T5" s="50" t="s">
        <v>44</v>
      </c>
      <c r="U5" s="53"/>
      <c r="V5" s="50" t="s">
        <v>52</v>
      </c>
    </row>
    <row r="6" spans="3:22" ht="15.75" x14ac:dyDescent="0.25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4"/>
      <c r="Q6" s="25"/>
      <c r="R6" s="25"/>
      <c r="S6" s="25"/>
      <c r="T6" s="25"/>
      <c r="U6" s="25"/>
      <c r="V6" s="49" t="s">
        <v>51</v>
      </c>
    </row>
    <row r="7" spans="3:22" ht="15.75" x14ac:dyDescent="0.25"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3:22" ht="15.75" x14ac:dyDescent="0.25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3:22" ht="15.75" x14ac:dyDescent="0.25">
      <c r="C9" s="35"/>
      <c r="D9" s="25"/>
      <c r="E9" s="25" t="s">
        <v>50</v>
      </c>
      <c r="F9" s="34">
        <v>4964</v>
      </c>
      <c r="G9" s="33">
        <v>5145</v>
      </c>
      <c r="H9" s="32">
        <v>5326</v>
      </c>
      <c r="I9" s="31">
        <v>5506</v>
      </c>
      <c r="J9" s="30">
        <v>5687</v>
      </c>
      <c r="K9" s="29">
        <v>5869</v>
      </c>
      <c r="L9" s="28">
        <v>6051</v>
      </c>
      <c r="M9" s="27">
        <v>6233</v>
      </c>
      <c r="N9" s="26">
        <v>6415</v>
      </c>
      <c r="O9" s="26">
        <v>6597</v>
      </c>
      <c r="P9" s="54">
        <v>6780</v>
      </c>
      <c r="Q9" s="54">
        <v>6963</v>
      </c>
      <c r="R9" s="54">
        <v>7147</v>
      </c>
      <c r="S9" s="54">
        <v>7330</v>
      </c>
      <c r="T9" s="54">
        <v>7514</v>
      </c>
      <c r="U9" s="55"/>
      <c r="V9" s="54">
        <v>7700</v>
      </c>
    </row>
    <row r="10" spans="3:22" ht="15.75" x14ac:dyDescent="0.25">
      <c r="C10" s="46"/>
      <c r="D10" s="36"/>
      <c r="E10" s="25" t="s">
        <v>49</v>
      </c>
      <c r="F10" s="34">
        <v>4304</v>
      </c>
      <c r="G10" s="33">
        <v>4461</v>
      </c>
      <c r="H10" s="32">
        <v>4618</v>
      </c>
      <c r="I10" s="31">
        <v>4775</v>
      </c>
      <c r="J10" s="30">
        <v>4932</v>
      </c>
      <c r="K10" s="29">
        <v>5089</v>
      </c>
      <c r="L10" s="28">
        <v>5246</v>
      </c>
      <c r="M10" s="27">
        <v>5404</v>
      </c>
      <c r="N10" s="26">
        <v>5562</v>
      </c>
      <c r="O10" s="26">
        <v>5720</v>
      </c>
      <c r="P10" s="54">
        <v>5878</v>
      </c>
      <c r="Q10" s="54">
        <v>6036</v>
      </c>
      <c r="R10" s="54">
        <v>6195</v>
      </c>
      <c r="S10" s="54">
        <v>6354</v>
      </c>
      <c r="T10" s="54">
        <v>6513</v>
      </c>
      <c r="U10" s="55"/>
      <c r="V10" s="54">
        <v>6672</v>
      </c>
    </row>
    <row r="11" spans="3:22" ht="15.75" x14ac:dyDescent="0.25">
      <c r="C11" s="46">
        <v>1</v>
      </c>
      <c r="D11" s="36"/>
      <c r="E11" s="36" t="s">
        <v>48</v>
      </c>
      <c r="F11" s="45">
        <v>3781</v>
      </c>
      <c r="G11" s="44">
        <v>3913</v>
      </c>
      <c r="H11" s="43">
        <v>4045</v>
      </c>
      <c r="I11" s="42">
        <v>4177</v>
      </c>
      <c r="J11" s="41">
        <v>4309</v>
      </c>
      <c r="K11" s="40">
        <v>4441</v>
      </c>
      <c r="L11" s="39">
        <v>4573</v>
      </c>
      <c r="M11" s="38">
        <v>4705</v>
      </c>
      <c r="N11" s="37">
        <v>4837</v>
      </c>
      <c r="O11" s="37">
        <v>4969</v>
      </c>
      <c r="P11" s="56">
        <v>5101</v>
      </c>
      <c r="Q11" s="56">
        <v>5233</v>
      </c>
      <c r="R11" s="56">
        <v>5365</v>
      </c>
      <c r="S11" s="56">
        <v>5497</v>
      </c>
      <c r="T11" s="56">
        <v>5629</v>
      </c>
      <c r="U11" s="57"/>
      <c r="V11" s="56">
        <v>5761</v>
      </c>
    </row>
    <row r="12" spans="3:22" ht="15.75" x14ac:dyDescent="0.25">
      <c r="C12" s="35"/>
      <c r="D12" s="25"/>
      <c r="E12" s="25" t="s">
        <v>47</v>
      </c>
      <c r="F12" s="34">
        <v>3350</v>
      </c>
      <c r="G12" s="33">
        <v>3467</v>
      </c>
      <c r="H12" s="32">
        <v>3584</v>
      </c>
      <c r="I12" s="31">
        <v>3701</v>
      </c>
      <c r="J12" s="30">
        <v>3818</v>
      </c>
      <c r="K12" s="29">
        <v>3935</v>
      </c>
      <c r="L12" s="28">
        <v>4052</v>
      </c>
      <c r="M12" s="27">
        <v>4169</v>
      </c>
      <c r="N12" s="26">
        <v>4286</v>
      </c>
      <c r="O12" s="26">
        <v>4403</v>
      </c>
      <c r="P12" s="54">
        <v>4519</v>
      </c>
      <c r="Q12" s="54">
        <v>4636</v>
      </c>
      <c r="R12" s="54">
        <v>4753</v>
      </c>
      <c r="S12" s="54">
        <v>4870</v>
      </c>
      <c r="T12" s="54">
        <v>4987</v>
      </c>
      <c r="U12" s="55"/>
      <c r="V12" s="54">
        <v>5104</v>
      </c>
    </row>
    <row r="13" spans="3:22" ht="15.75" x14ac:dyDescent="0.25">
      <c r="C13" s="35"/>
      <c r="D13" s="25"/>
      <c r="E13" s="25" t="s">
        <v>46</v>
      </c>
      <c r="F13" s="34">
        <v>431</v>
      </c>
      <c r="G13" s="33">
        <v>446</v>
      </c>
      <c r="H13" s="32">
        <v>461</v>
      </c>
      <c r="I13" s="31">
        <v>476</v>
      </c>
      <c r="J13" s="30">
        <v>491</v>
      </c>
      <c r="K13" s="29">
        <v>506</v>
      </c>
      <c r="L13" s="28">
        <v>521</v>
      </c>
      <c r="M13" s="27">
        <v>536</v>
      </c>
      <c r="N13" s="26">
        <v>551</v>
      </c>
      <c r="O13" s="26">
        <v>566</v>
      </c>
      <c r="P13" s="54">
        <v>582</v>
      </c>
      <c r="Q13" s="54">
        <v>597</v>
      </c>
      <c r="R13" s="54">
        <v>612</v>
      </c>
      <c r="S13" s="54">
        <v>627</v>
      </c>
      <c r="T13" s="54">
        <v>642</v>
      </c>
      <c r="U13" s="55"/>
      <c r="V13" s="54">
        <v>657</v>
      </c>
    </row>
    <row r="14" spans="3:22" ht="15.75" x14ac:dyDescent="0.25">
      <c r="C14" s="35"/>
      <c r="D14" s="25"/>
      <c r="E14" s="25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3:22" ht="15.75" x14ac:dyDescent="0.25">
      <c r="C15" s="35"/>
      <c r="D15" s="25"/>
      <c r="E15" s="25" t="s">
        <v>50</v>
      </c>
      <c r="F15" s="34">
        <v>5708</v>
      </c>
      <c r="G15" s="33">
        <v>5917</v>
      </c>
      <c r="H15" s="32">
        <v>6127</v>
      </c>
      <c r="I15" s="31">
        <v>6336</v>
      </c>
      <c r="J15" s="30">
        <v>6546</v>
      </c>
      <c r="K15" s="29">
        <v>6756</v>
      </c>
      <c r="L15" s="28">
        <v>6968</v>
      </c>
      <c r="M15" s="27">
        <v>7179</v>
      </c>
      <c r="N15" s="26">
        <v>7390</v>
      </c>
      <c r="O15" s="26">
        <v>7602</v>
      </c>
      <c r="P15" s="54">
        <v>7817</v>
      </c>
      <c r="Q15" s="54">
        <v>8031</v>
      </c>
      <c r="R15" s="54">
        <v>8245</v>
      </c>
      <c r="S15" s="54">
        <v>8459</v>
      </c>
      <c r="T15" s="54">
        <v>8673</v>
      </c>
      <c r="U15" s="55"/>
      <c r="V15" s="54">
        <v>8887</v>
      </c>
    </row>
    <row r="16" spans="3:22" ht="15.75" x14ac:dyDescent="0.25">
      <c r="C16" s="46"/>
      <c r="D16" s="36"/>
      <c r="E16" s="25" t="s">
        <v>49</v>
      </c>
      <c r="F16" s="34">
        <v>4949</v>
      </c>
      <c r="G16" s="33">
        <v>5130</v>
      </c>
      <c r="H16" s="32">
        <v>5312</v>
      </c>
      <c r="I16" s="31">
        <v>5494</v>
      </c>
      <c r="J16" s="30">
        <v>5676</v>
      </c>
      <c r="K16" s="29">
        <v>5858</v>
      </c>
      <c r="L16" s="28">
        <v>6040</v>
      </c>
      <c r="M16" s="27">
        <v>6222</v>
      </c>
      <c r="N16" s="26">
        <v>6406</v>
      </c>
      <c r="O16" s="26">
        <v>6589</v>
      </c>
      <c r="P16" s="54">
        <v>6772</v>
      </c>
      <c r="Q16" s="54">
        <v>6955</v>
      </c>
      <c r="R16" s="54">
        <v>7139</v>
      </c>
      <c r="S16" s="54">
        <v>7322</v>
      </c>
      <c r="T16" s="54">
        <v>7506</v>
      </c>
      <c r="U16" s="55"/>
      <c r="V16" s="54">
        <v>7690</v>
      </c>
    </row>
    <row r="17" spans="3:22" ht="15.75" x14ac:dyDescent="0.25">
      <c r="C17" s="46">
        <v>2</v>
      </c>
      <c r="D17" s="36"/>
      <c r="E17" s="36" t="s">
        <v>48</v>
      </c>
      <c r="F17" s="45">
        <v>4324</v>
      </c>
      <c r="G17" s="44">
        <v>4476</v>
      </c>
      <c r="H17" s="43">
        <v>4628</v>
      </c>
      <c r="I17" s="42">
        <v>4780</v>
      </c>
      <c r="J17" s="41">
        <v>4932</v>
      </c>
      <c r="K17" s="40">
        <v>5084</v>
      </c>
      <c r="L17" s="39">
        <v>5236</v>
      </c>
      <c r="M17" s="38">
        <v>5388</v>
      </c>
      <c r="N17" s="37">
        <v>5540</v>
      </c>
      <c r="O17" s="37">
        <v>5692</v>
      </c>
      <c r="P17" s="56">
        <v>5844</v>
      </c>
      <c r="Q17" s="56">
        <v>5996</v>
      </c>
      <c r="R17" s="56">
        <v>6148</v>
      </c>
      <c r="S17" s="56">
        <v>6300</v>
      </c>
      <c r="T17" s="56">
        <v>6452</v>
      </c>
      <c r="U17" s="55"/>
      <c r="V17" s="56">
        <v>6604</v>
      </c>
    </row>
    <row r="18" spans="3:22" ht="15.75" x14ac:dyDescent="0.25">
      <c r="C18" s="35"/>
      <c r="D18" s="25"/>
      <c r="E18" s="25" t="s">
        <v>47</v>
      </c>
      <c r="F18" s="34">
        <v>3831</v>
      </c>
      <c r="G18" s="33">
        <v>3966</v>
      </c>
      <c r="H18" s="32">
        <v>4100</v>
      </c>
      <c r="I18" s="31">
        <v>4235</v>
      </c>
      <c r="J18" s="30">
        <v>4370</v>
      </c>
      <c r="K18" s="29">
        <v>4504</v>
      </c>
      <c r="L18" s="28">
        <v>4639</v>
      </c>
      <c r="M18" s="27">
        <v>4774</v>
      </c>
      <c r="N18" s="26">
        <v>4908</v>
      </c>
      <c r="O18" s="26">
        <v>5043</v>
      </c>
      <c r="P18" s="54">
        <v>5178</v>
      </c>
      <c r="Q18" s="54">
        <v>5312</v>
      </c>
      <c r="R18" s="54">
        <v>5447</v>
      </c>
      <c r="S18" s="54">
        <v>5582</v>
      </c>
      <c r="T18" s="54">
        <v>5716</v>
      </c>
      <c r="U18" s="55"/>
      <c r="V18" s="54">
        <v>5851</v>
      </c>
    </row>
    <row r="19" spans="3:22" ht="15.75" x14ac:dyDescent="0.25">
      <c r="C19" s="35"/>
      <c r="D19" s="25"/>
      <c r="E19" s="25" t="s">
        <v>46</v>
      </c>
      <c r="F19" s="34">
        <v>493</v>
      </c>
      <c r="G19" s="33">
        <v>510</v>
      </c>
      <c r="H19" s="32">
        <v>528</v>
      </c>
      <c r="I19" s="31">
        <v>545</v>
      </c>
      <c r="J19" s="30">
        <v>562</v>
      </c>
      <c r="K19" s="29">
        <v>580</v>
      </c>
      <c r="L19" s="28">
        <v>597</v>
      </c>
      <c r="M19" s="27">
        <v>614</v>
      </c>
      <c r="N19" s="26">
        <v>632</v>
      </c>
      <c r="O19" s="26">
        <v>649</v>
      </c>
      <c r="P19" s="54">
        <v>666</v>
      </c>
      <c r="Q19" s="54">
        <v>684</v>
      </c>
      <c r="R19" s="54">
        <v>701</v>
      </c>
      <c r="S19" s="54">
        <v>718</v>
      </c>
      <c r="T19" s="54">
        <v>736</v>
      </c>
      <c r="U19" s="55"/>
      <c r="V19" s="54">
        <v>753</v>
      </c>
    </row>
    <row r="20" spans="3:22" ht="15.75" x14ac:dyDescent="0.25">
      <c r="C20" s="35"/>
      <c r="D20" s="25"/>
      <c r="E20" s="25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</row>
    <row r="21" spans="3:22" ht="15.75" x14ac:dyDescent="0.25">
      <c r="C21" s="35"/>
      <c r="D21" s="25"/>
      <c r="E21" s="25" t="s">
        <v>50</v>
      </c>
      <c r="F21" s="34">
        <v>6582</v>
      </c>
      <c r="G21" s="33">
        <v>6822</v>
      </c>
      <c r="H21" s="32">
        <v>7062</v>
      </c>
      <c r="I21" s="31">
        <v>7302</v>
      </c>
      <c r="J21" s="30">
        <v>7543</v>
      </c>
      <c r="K21" s="29">
        <v>7787</v>
      </c>
      <c r="L21" s="28">
        <v>8031</v>
      </c>
      <c r="M21" s="27">
        <v>8274</v>
      </c>
      <c r="N21" s="26">
        <v>8518</v>
      </c>
      <c r="O21" s="26">
        <v>8762</v>
      </c>
      <c r="P21" s="54">
        <v>9005</v>
      </c>
      <c r="Q21" s="54">
        <v>9249</v>
      </c>
      <c r="R21" s="54">
        <v>9493</v>
      </c>
      <c r="S21" s="54">
        <v>9736</v>
      </c>
      <c r="T21" s="54">
        <v>9980</v>
      </c>
      <c r="U21" s="55"/>
      <c r="V21" s="54">
        <v>10224</v>
      </c>
    </row>
    <row r="22" spans="3:22" ht="15.75" x14ac:dyDescent="0.25">
      <c r="C22" s="46"/>
      <c r="D22" s="36"/>
      <c r="E22" s="25" t="s">
        <v>49</v>
      </c>
      <c r="F22" s="34">
        <v>5707</v>
      </c>
      <c r="G22" s="33">
        <v>5914</v>
      </c>
      <c r="H22" s="32">
        <v>6121</v>
      </c>
      <c r="I22" s="31">
        <v>6330</v>
      </c>
      <c r="J22" s="30">
        <v>6538</v>
      </c>
      <c r="K22" s="29">
        <v>6747</v>
      </c>
      <c r="L22" s="28">
        <v>6955</v>
      </c>
      <c r="M22" s="27">
        <v>7164</v>
      </c>
      <c r="N22" s="26">
        <v>7372</v>
      </c>
      <c r="O22" s="26">
        <v>7582</v>
      </c>
      <c r="P22" s="54">
        <v>7792</v>
      </c>
      <c r="Q22" s="54">
        <v>8002</v>
      </c>
      <c r="R22" s="54">
        <v>8212</v>
      </c>
      <c r="S22" s="54">
        <v>8422</v>
      </c>
      <c r="T22" s="54">
        <v>8632</v>
      </c>
      <c r="U22" s="55"/>
      <c r="V22" s="54">
        <v>8843</v>
      </c>
    </row>
    <row r="23" spans="3:22" ht="15.75" x14ac:dyDescent="0.25">
      <c r="C23" s="46">
        <v>3</v>
      </c>
      <c r="D23" s="36"/>
      <c r="E23" s="36" t="s">
        <v>48</v>
      </c>
      <c r="F23" s="45">
        <v>4958</v>
      </c>
      <c r="G23" s="44">
        <v>5131</v>
      </c>
      <c r="H23" s="43">
        <v>5304</v>
      </c>
      <c r="I23" s="42">
        <v>5477</v>
      </c>
      <c r="J23" s="41">
        <v>5650</v>
      </c>
      <c r="K23" s="40">
        <v>5823</v>
      </c>
      <c r="L23" s="39">
        <v>5996</v>
      </c>
      <c r="M23" s="38">
        <v>6169</v>
      </c>
      <c r="N23" s="37">
        <v>6342</v>
      </c>
      <c r="O23" s="37">
        <v>6515</v>
      </c>
      <c r="P23" s="56">
        <v>6688</v>
      </c>
      <c r="Q23" s="56">
        <v>6861</v>
      </c>
      <c r="R23" s="56">
        <v>7034</v>
      </c>
      <c r="S23" s="56">
        <v>7207</v>
      </c>
      <c r="T23" s="56">
        <v>7380</v>
      </c>
      <c r="U23" s="55"/>
      <c r="V23" s="56">
        <v>7553</v>
      </c>
    </row>
    <row r="24" spans="3:22" ht="15.75" x14ac:dyDescent="0.25">
      <c r="C24" s="35"/>
      <c r="D24" s="25"/>
      <c r="E24" s="25" t="s">
        <v>47</v>
      </c>
      <c r="F24" s="34">
        <v>4393</v>
      </c>
      <c r="G24" s="33">
        <v>4546</v>
      </c>
      <c r="H24" s="32">
        <v>4699</v>
      </c>
      <c r="I24" s="31">
        <v>4853</v>
      </c>
      <c r="J24" s="30">
        <v>5006</v>
      </c>
      <c r="K24" s="29">
        <v>5159</v>
      </c>
      <c r="L24" s="28">
        <v>5312</v>
      </c>
      <c r="M24" s="27">
        <v>5466</v>
      </c>
      <c r="N24" s="26">
        <v>5619</v>
      </c>
      <c r="O24" s="26">
        <v>5772</v>
      </c>
      <c r="P24" s="54">
        <v>5926</v>
      </c>
      <c r="Q24" s="54">
        <v>6079</v>
      </c>
      <c r="R24" s="54">
        <v>6232</v>
      </c>
      <c r="S24" s="54">
        <v>6385</v>
      </c>
      <c r="T24" s="54">
        <v>6539</v>
      </c>
      <c r="U24" s="55"/>
      <c r="V24" s="54">
        <v>6692</v>
      </c>
    </row>
    <row r="25" spans="3:22" ht="15.75" x14ac:dyDescent="0.25">
      <c r="C25" s="35"/>
      <c r="D25" s="25"/>
      <c r="E25" s="25" t="s">
        <v>46</v>
      </c>
      <c r="F25" s="34">
        <v>565</v>
      </c>
      <c r="G25" s="33">
        <v>585</v>
      </c>
      <c r="H25" s="32">
        <v>605</v>
      </c>
      <c r="I25" s="31">
        <v>624</v>
      </c>
      <c r="J25" s="30">
        <v>644</v>
      </c>
      <c r="K25" s="29">
        <v>664</v>
      </c>
      <c r="L25" s="28">
        <v>684</v>
      </c>
      <c r="M25" s="27">
        <v>703</v>
      </c>
      <c r="N25" s="26">
        <v>723</v>
      </c>
      <c r="O25" s="26">
        <v>743</v>
      </c>
      <c r="P25" s="54">
        <v>762</v>
      </c>
      <c r="Q25" s="54">
        <v>782</v>
      </c>
      <c r="R25" s="54">
        <v>802</v>
      </c>
      <c r="S25" s="54">
        <v>822</v>
      </c>
      <c r="T25" s="54">
        <v>841</v>
      </c>
      <c r="U25" s="55"/>
      <c r="V25" s="54">
        <v>861</v>
      </c>
    </row>
    <row r="26" spans="3:22" ht="15.75" x14ac:dyDescent="0.25">
      <c r="C26" s="35"/>
      <c r="D26" s="25"/>
      <c r="E26" s="25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3:22" ht="15.75" x14ac:dyDescent="0.25">
      <c r="C27" s="35"/>
      <c r="D27" s="25"/>
      <c r="E27" s="25" t="s">
        <v>50</v>
      </c>
      <c r="F27" s="34">
        <v>7564</v>
      </c>
      <c r="G27" s="33">
        <v>7843</v>
      </c>
      <c r="H27" s="32">
        <v>8122</v>
      </c>
      <c r="I27" s="31">
        <v>8401</v>
      </c>
      <c r="J27" s="30">
        <v>8680</v>
      </c>
      <c r="K27" s="29">
        <v>8959</v>
      </c>
      <c r="L27" s="28">
        <v>9238</v>
      </c>
      <c r="M27" s="27">
        <v>9517</v>
      </c>
      <c r="N27" s="26">
        <v>9795</v>
      </c>
      <c r="O27" s="26">
        <v>10074</v>
      </c>
      <c r="P27" s="54">
        <v>10353</v>
      </c>
      <c r="Q27" s="54">
        <v>10632</v>
      </c>
      <c r="R27" s="54">
        <v>10911</v>
      </c>
      <c r="S27" s="54">
        <v>11190</v>
      </c>
      <c r="T27" s="54" t="s">
        <v>55</v>
      </c>
      <c r="U27" s="55"/>
      <c r="V27" s="54">
        <v>11748</v>
      </c>
    </row>
    <row r="28" spans="3:22" ht="15.75" x14ac:dyDescent="0.25">
      <c r="C28" s="46"/>
      <c r="D28" s="36"/>
      <c r="E28" s="25" t="s">
        <v>49</v>
      </c>
      <c r="F28" s="34">
        <v>6556</v>
      </c>
      <c r="G28" s="33">
        <v>6795</v>
      </c>
      <c r="H28" s="32">
        <v>7034</v>
      </c>
      <c r="I28" s="31">
        <v>7272</v>
      </c>
      <c r="J28" s="30">
        <v>7512</v>
      </c>
      <c r="K28" s="29">
        <v>7752</v>
      </c>
      <c r="L28" s="28">
        <v>7992</v>
      </c>
      <c r="M28" s="27">
        <v>8233</v>
      </c>
      <c r="N28" s="26">
        <v>8473</v>
      </c>
      <c r="O28" s="26">
        <v>8713</v>
      </c>
      <c r="P28" s="54">
        <v>8955</v>
      </c>
      <c r="Q28" s="54">
        <v>9197</v>
      </c>
      <c r="R28" s="54">
        <v>9439</v>
      </c>
      <c r="S28" s="54">
        <v>9681</v>
      </c>
      <c r="T28" s="54">
        <v>9923</v>
      </c>
      <c r="U28" s="55"/>
      <c r="V28" s="54">
        <v>10167</v>
      </c>
    </row>
    <row r="29" spans="3:22" ht="15.75" x14ac:dyDescent="0.25">
      <c r="C29" s="46">
        <v>4</v>
      </c>
      <c r="D29" s="36"/>
      <c r="E29" s="36" t="s">
        <v>48</v>
      </c>
      <c r="F29" s="45">
        <v>5665</v>
      </c>
      <c r="G29" s="44">
        <v>5863</v>
      </c>
      <c r="H29" s="43">
        <v>6061</v>
      </c>
      <c r="I29" s="42">
        <v>6259</v>
      </c>
      <c r="J29" s="41">
        <v>6457</v>
      </c>
      <c r="K29" s="40">
        <v>6655</v>
      </c>
      <c r="L29" s="39">
        <v>6853</v>
      </c>
      <c r="M29" s="38">
        <v>7051</v>
      </c>
      <c r="N29" s="37">
        <v>7249</v>
      </c>
      <c r="O29" s="37">
        <v>7447</v>
      </c>
      <c r="P29" s="56">
        <v>7645</v>
      </c>
      <c r="Q29" s="56">
        <v>7843</v>
      </c>
      <c r="R29" s="56">
        <v>8041</v>
      </c>
      <c r="S29" s="56">
        <v>8239</v>
      </c>
      <c r="T29" s="56">
        <v>8437</v>
      </c>
      <c r="U29" s="55"/>
      <c r="V29" s="56">
        <v>8635</v>
      </c>
    </row>
    <row r="30" spans="3:22" ht="15.75" x14ac:dyDescent="0.25">
      <c r="C30" s="35"/>
      <c r="D30" s="25"/>
      <c r="E30" s="25" t="s">
        <v>47</v>
      </c>
      <c r="F30" s="34">
        <v>5019</v>
      </c>
      <c r="G30" s="33">
        <v>5195</v>
      </c>
      <c r="H30" s="32">
        <v>5370</v>
      </c>
      <c r="I30" s="31">
        <v>5545</v>
      </c>
      <c r="J30" s="30">
        <v>5721</v>
      </c>
      <c r="K30" s="29">
        <v>5896</v>
      </c>
      <c r="L30" s="28">
        <v>6072</v>
      </c>
      <c r="M30" s="27">
        <v>6247</v>
      </c>
      <c r="N30" s="26">
        <v>6423</v>
      </c>
      <c r="O30" s="26">
        <v>6598</v>
      </c>
      <c r="P30" s="54">
        <v>6773</v>
      </c>
      <c r="Q30" s="54">
        <v>6949</v>
      </c>
      <c r="R30" s="54">
        <v>7124</v>
      </c>
      <c r="S30" s="54">
        <v>7300</v>
      </c>
      <c r="T30" s="54">
        <v>7475</v>
      </c>
      <c r="U30" s="55"/>
      <c r="V30" s="54">
        <v>7651</v>
      </c>
    </row>
    <row r="31" spans="3:22" ht="15.75" x14ac:dyDescent="0.25">
      <c r="C31" s="35"/>
      <c r="D31" s="25"/>
      <c r="E31" s="25" t="s">
        <v>46</v>
      </c>
      <c r="F31" s="34">
        <v>646</v>
      </c>
      <c r="G31" s="33">
        <v>668</v>
      </c>
      <c r="H31" s="32">
        <v>691</v>
      </c>
      <c r="I31" s="31">
        <v>714</v>
      </c>
      <c r="J31" s="30">
        <v>736</v>
      </c>
      <c r="K31" s="29">
        <v>759</v>
      </c>
      <c r="L31" s="28">
        <v>781</v>
      </c>
      <c r="M31" s="27">
        <v>804</v>
      </c>
      <c r="N31" s="26">
        <v>826</v>
      </c>
      <c r="O31" s="26">
        <v>849</v>
      </c>
      <c r="P31" s="54">
        <v>872</v>
      </c>
      <c r="Q31" s="54">
        <v>894</v>
      </c>
      <c r="R31" s="54">
        <v>917</v>
      </c>
      <c r="S31" s="54">
        <v>939</v>
      </c>
      <c r="T31" s="54">
        <v>962</v>
      </c>
      <c r="U31" s="55"/>
      <c r="V31" s="54">
        <v>984</v>
      </c>
    </row>
    <row r="32" spans="3:22" ht="15.75" x14ac:dyDescent="0.25">
      <c r="C32" s="35"/>
      <c r="D32" s="25"/>
      <c r="E32" s="25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</row>
    <row r="33" spans="3:22" ht="15.75" x14ac:dyDescent="0.25">
      <c r="C33" s="35"/>
      <c r="D33" s="25"/>
      <c r="E33" s="25" t="s">
        <v>50</v>
      </c>
      <c r="F33" s="34">
        <v>8698</v>
      </c>
      <c r="G33" s="33">
        <v>9017</v>
      </c>
      <c r="H33" s="32">
        <v>9335</v>
      </c>
      <c r="I33" s="31">
        <v>9653</v>
      </c>
      <c r="J33" s="30">
        <v>9971</v>
      </c>
      <c r="K33" s="29">
        <v>10290</v>
      </c>
      <c r="L33" s="28">
        <v>10608</v>
      </c>
      <c r="M33" s="27">
        <v>10926</v>
      </c>
      <c r="N33" s="26">
        <v>11245</v>
      </c>
      <c r="O33" s="26">
        <v>11563</v>
      </c>
      <c r="P33" s="54">
        <v>11881</v>
      </c>
      <c r="Q33" s="54">
        <v>12200</v>
      </c>
      <c r="R33" s="54">
        <v>12518</v>
      </c>
      <c r="S33" s="54">
        <v>12836</v>
      </c>
      <c r="T33" s="54">
        <v>13155</v>
      </c>
      <c r="U33" s="55"/>
      <c r="V33" s="54">
        <v>13473</v>
      </c>
    </row>
    <row r="34" spans="3:22" ht="16.5" thickBot="1" x14ac:dyDescent="0.3">
      <c r="C34" s="46"/>
      <c r="D34" s="36"/>
      <c r="E34" s="25" t="s">
        <v>49</v>
      </c>
      <c r="F34" s="34">
        <v>7527</v>
      </c>
      <c r="G34" s="33">
        <v>7802</v>
      </c>
      <c r="H34" s="32">
        <v>8076</v>
      </c>
      <c r="I34" s="31">
        <v>8350</v>
      </c>
      <c r="J34" s="30">
        <v>8625</v>
      </c>
      <c r="K34" s="29">
        <v>8900</v>
      </c>
      <c r="L34" s="28">
        <v>9176</v>
      </c>
      <c r="M34" s="27">
        <v>9452</v>
      </c>
      <c r="N34" s="26">
        <v>9729</v>
      </c>
      <c r="O34" s="26">
        <v>10005</v>
      </c>
      <c r="P34" s="54">
        <v>10283</v>
      </c>
      <c r="Q34" s="54">
        <v>10561</v>
      </c>
      <c r="R34" s="54">
        <v>10839</v>
      </c>
      <c r="S34" s="54">
        <v>11117</v>
      </c>
      <c r="T34" s="54">
        <v>11397</v>
      </c>
      <c r="U34" s="55"/>
      <c r="V34" s="54">
        <v>11679</v>
      </c>
    </row>
    <row r="35" spans="3:22" ht="16.5" thickBot="1" x14ac:dyDescent="0.3">
      <c r="C35" s="46">
        <v>5</v>
      </c>
      <c r="D35" s="36"/>
      <c r="E35" s="36" t="s">
        <v>48</v>
      </c>
      <c r="F35" s="45">
        <v>6470</v>
      </c>
      <c r="G35" s="44">
        <v>6696</v>
      </c>
      <c r="H35" s="43">
        <v>6922</v>
      </c>
      <c r="I35" s="42">
        <v>7148</v>
      </c>
      <c r="J35" s="41">
        <v>7374</v>
      </c>
      <c r="K35" s="40">
        <v>7600</v>
      </c>
      <c r="L35" s="39">
        <v>7826</v>
      </c>
      <c r="M35" s="38">
        <v>8052</v>
      </c>
      <c r="N35" s="58">
        <v>8278</v>
      </c>
      <c r="O35" s="37">
        <v>8504</v>
      </c>
      <c r="P35" s="59">
        <v>8730</v>
      </c>
      <c r="Q35" s="56">
        <v>8956</v>
      </c>
      <c r="R35" s="56">
        <v>9182</v>
      </c>
      <c r="S35" s="56">
        <v>9408</v>
      </c>
      <c r="T35" s="56">
        <v>9634</v>
      </c>
      <c r="U35" s="55"/>
      <c r="V35" s="56">
        <v>9860</v>
      </c>
    </row>
    <row r="36" spans="3:22" ht="15.75" x14ac:dyDescent="0.25">
      <c r="C36" s="35"/>
      <c r="D36" s="25"/>
      <c r="E36" s="25" t="s">
        <v>47</v>
      </c>
      <c r="F36" s="34">
        <v>5732</v>
      </c>
      <c r="G36" s="33">
        <v>5933</v>
      </c>
      <c r="H36" s="32">
        <v>6133</v>
      </c>
      <c r="I36" s="31">
        <v>6333</v>
      </c>
      <c r="J36" s="30">
        <v>6533</v>
      </c>
      <c r="K36" s="29">
        <v>6734</v>
      </c>
      <c r="L36" s="28">
        <v>6934</v>
      </c>
      <c r="M36" s="27">
        <v>7134</v>
      </c>
      <c r="N36" s="26">
        <v>7334</v>
      </c>
      <c r="O36" s="26">
        <v>7535</v>
      </c>
      <c r="P36" s="54">
        <v>7735</v>
      </c>
      <c r="Q36" s="54">
        <v>7935</v>
      </c>
      <c r="R36" s="54">
        <v>8135</v>
      </c>
      <c r="S36" s="54">
        <v>8335</v>
      </c>
      <c r="T36" s="54">
        <v>8536</v>
      </c>
      <c r="U36" s="55"/>
      <c r="V36" s="54">
        <v>8736</v>
      </c>
    </row>
    <row r="37" spans="3:22" ht="15.75" x14ac:dyDescent="0.25">
      <c r="C37" s="35"/>
      <c r="D37" s="25"/>
      <c r="E37" s="25" t="s">
        <v>46</v>
      </c>
      <c r="F37" s="34">
        <v>738</v>
      </c>
      <c r="G37" s="33">
        <v>763</v>
      </c>
      <c r="H37" s="32">
        <v>789</v>
      </c>
      <c r="I37" s="31">
        <v>815</v>
      </c>
      <c r="J37" s="30">
        <v>841</v>
      </c>
      <c r="K37" s="29">
        <v>866</v>
      </c>
      <c r="L37" s="28">
        <v>892</v>
      </c>
      <c r="M37" s="27">
        <v>918</v>
      </c>
      <c r="N37" s="26">
        <v>944</v>
      </c>
      <c r="O37" s="26">
        <v>969</v>
      </c>
      <c r="P37" s="54">
        <v>995</v>
      </c>
      <c r="Q37" s="54">
        <v>1021</v>
      </c>
      <c r="R37" s="54">
        <v>1047</v>
      </c>
      <c r="S37" s="54">
        <v>1073</v>
      </c>
      <c r="T37" s="54">
        <v>1098</v>
      </c>
      <c r="U37" s="55"/>
      <c r="V37" s="54">
        <v>1124</v>
      </c>
    </row>
    <row r="38" spans="3:22" ht="15.75" x14ac:dyDescent="0.25">
      <c r="C38" s="35"/>
      <c r="D38" s="25"/>
      <c r="E38" s="25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</row>
    <row r="39" spans="3:22" ht="15.75" x14ac:dyDescent="0.25">
      <c r="C39" s="35"/>
      <c r="D39" s="25"/>
      <c r="E39" s="25" t="s">
        <v>50</v>
      </c>
      <c r="F39" s="34">
        <v>9970</v>
      </c>
      <c r="G39" s="33">
        <v>10333</v>
      </c>
      <c r="H39" s="32">
        <v>10697</v>
      </c>
      <c r="I39" s="31">
        <v>11060</v>
      </c>
      <c r="J39" s="30">
        <v>11424</v>
      </c>
      <c r="K39" s="29">
        <v>11787</v>
      </c>
      <c r="L39" s="28">
        <v>12150</v>
      </c>
      <c r="M39" s="27">
        <v>12514</v>
      </c>
      <c r="N39" s="26">
        <v>12877</v>
      </c>
      <c r="O39" s="26">
        <v>13240</v>
      </c>
      <c r="P39" s="54">
        <v>13604</v>
      </c>
      <c r="Q39" s="54">
        <v>13967</v>
      </c>
      <c r="R39" s="54">
        <v>14331</v>
      </c>
      <c r="S39" s="54">
        <v>14694</v>
      </c>
      <c r="T39" s="54">
        <v>15057</v>
      </c>
      <c r="U39" s="55"/>
      <c r="V39" s="54">
        <v>15421</v>
      </c>
    </row>
    <row r="40" spans="3:22" ht="15.75" x14ac:dyDescent="0.25">
      <c r="C40" s="46"/>
      <c r="D40" s="36"/>
      <c r="E40" s="25" t="s">
        <v>49</v>
      </c>
      <c r="F40" s="34">
        <v>8623</v>
      </c>
      <c r="G40" s="33">
        <v>8938</v>
      </c>
      <c r="H40" s="32">
        <v>9253</v>
      </c>
      <c r="I40" s="31">
        <v>9569</v>
      </c>
      <c r="J40" s="30">
        <v>9884</v>
      </c>
      <c r="K40" s="29">
        <v>10200</v>
      </c>
      <c r="L40" s="28">
        <v>10518</v>
      </c>
      <c r="M40" s="27">
        <v>10835</v>
      </c>
      <c r="N40" s="26">
        <v>11153</v>
      </c>
      <c r="O40" s="26">
        <v>11473</v>
      </c>
      <c r="P40" s="54">
        <v>11795</v>
      </c>
      <c r="Q40" s="54">
        <v>12117</v>
      </c>
      <c r="R40" s="54">
        <v>12439</v>
      </c>
      <c r="S40" s="54">
        <v>12761</v>
      </c>
      <c r="T40" s="54">
        <v>13082</v>
      </c>
      <c r="U40" s="55"/>
      <c r="V40" s="54">
        <v>13404</v>
      </c>
    </row>
    <row r="41" spans="3:22" ht="15.75" x14ac:dyDescent="0.25">
      <c r="C41" s="46">
        <v>6</v>
      </c>
      <c r="D41" s="36"/>
      <c r="E41" s="36" t="s">
        <v>48</v>
      </c>
      <c r="F41" s="45">
        <v>7373</v>
      </c>
      <c r="G41" s="44">
        <v>7631</v>
      </c>
      <c r="H41" s="43">
        <v>7889</v>
      </c>
      <c r="I41" s="42">
        <v>8147</v>
      </c>
      <c r="J41" s="41">
        <v>8405</v>
      </c>
      <c r="K41" s="40">
        <v>8663</v>
      </c>
      <c r="L41" s="39">
        <v>8921</v>
      </c>
      <c r="M41" s="38">
        <v>9179</v>
      </c>
      <c r="N41" s="37">
        <v>9437</v>
      </c>
      <c r="O41" s="37">
        <v>9695</v>
      </c>
      <c r="P41" s="56">
        <v>9953</v>
      </c>
      <c r="Q41" s="56">
        <v>10211</v>
      </c>
      <c r="R41" s="56">
        <v>10469</v>
      </c>
      <c r="S41" s="56">
        <v>10727</v>
      </c>
      <c r="T41" s="56">
        <v>10985</v>
      </c>
      <c r="U41" s="55"/>
      <c r="V41" s="56">
        <v>11243</v>
      </c>
    </row>
    <row r="42" spans="3:22" ht="15.75" x14ac:dyDescent="0.25">
      <c r="C42" s="35"/>
      <c r="D42" s="25"/>
      <c r="E42" s="25" t="s">
        <v>47</v>
      </c>
      <c r="F42" s="34">
        <v>6532</v>
      </c>
      <c r="G42" s="33">
        <v>6761</v>
      </c>
      <c r="H42" s="32">
        <v>6990</v>
      </c>
      <c r="I42" s="31">
        <v>7218</v>
      </c>
      <c r="J42" s="30">
        <v>7447</v>
      </c>
      <c r="K42" s="29">
        <v>7675</v>
      </c>
      <c r="L42" s="28">
        <v>7904</v>
      </c>
      <c r="M42" s="27">
        <v>8133</v>
      </c>
      <c r="N42" s="26">
        <v>8361</v>
      </c>
      <c r="O42" s="26">
        <v>8590</v>
      </c>
      <c r="P42" s="54">
        <v>8818</v>
      </c>
      <c r="Q42" s="54">
        <v>9047</v>
      </c>
      <c r="R42" s="54">
        <v>9276</v>
      </c>
      <c r="S42" s="54">
        <v>9504</v>
      </c>
      <c r="T42" s="54">
        <v>9733</v>
      </c>
      <c r="U42" s="55"/>
      <c r="V42" s="54">
        <v>9961</v>
      </c>
    </row>
    <row r="43" spans="3:22" ht="15.75" x14ac:dyDescent="0.25">
      <c r="C43" s="35"/>
      <c r="D43" s="25"/>
      <c r="E43" s="25" t="s">
        <v>46</v>
      </c>
      <c r="F43" s="34">
        <v>841</v>
      </c>
      <c r="G43" s="33">
        <v>870</v>
      </c>
      <c r="H43" s="32">
        <v>899</v>
      </c>
      <c r="I43" s="31">
        <v>929</v>
      </c>
      <c r="J43" s="30">
        <v>958</v>
      </c>
      <c r="K43" s="29">
        <v>988</v>
      </c>
      <c r="L43" s="28">
        <v>1017</v>
      </c>
      <c r="M43" s="27">
        <v>1046</v>
      </c>
      <c r="N43" s="26">
        <v>1076</v>
      </c>
      <c r="O43" s="26">
        <v>1105</v>
      </c>
      <c r="P43" s="54">
        <v>1135</v>
      </c>
      <c r="Q43" s="54">
        <v>1164</v>
      </c>
      <c r="R43" s="54">
        <v>1193</v>
      </c>
      <c r="S43" s="54">
        <v>1223</v>
      </c>
      <c r="T43" s="54">
        <v>1252</v>
      </c>
      <c r="U43" s="55"/>
      <c r="V43" s="54">
        <v>1282</v>
      </c>
    </row>
    <row r="44" spans="3:22" ht="15.75" x14ac:dyDescent="0.25">
      <c r="C44" s="35"/>
      <c r="D44" s="25"/>
      <c r="E44" s="25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3:22" ht="15.75" x14ac:dyDescent="0.25">
      <c r="C45" s="35"/>
      <c r="D45" s="25"/>
      <c r="E45" s="25" t="s">
        <v>50</v>
      </c>
      <c r="F45" s="34">
        <v>11425</v>
      </c>
      <c r="G45" s="33">
        <v>11839</v>
      </c>
      <c r="H45" s="32">
        <v>12253</v>
      </c>
      <c r="I45" s="31">
        <v>12667</v>
      </c>
      <c r="J45" s="30">
        <v>13081</v>
      </c>
      <c r="K45" s="29">
        <v>13495</v>
      </c>
      <c r="L45" s="28">
        <v>13910</v>
      </c>
      <c r="M45" s="27">
        <v>14324</v>
      </c>
      <c r="N45" s="26">
        <v>14738</v>
      </c>
      <c r="O45" s="26">
        <v>15152</v>
      </c>
      <c r="P45" s="54">
        <v>15566</v>
      </c>
      <c r="Q45" s="54">
        <v>15980</v>
      </c>
      <c r="R45" s="54">
        <v>16394</v>
      </c>
      <c r="S45" s="54">
        <v>16808</v>
      </c>
      <c r="T45" s="54">
        <v>17222</v>
      </c>
      <c r="U45" s="55"/>
      <c r="V45" s="54">
        <v>17636</v>
      </c>
    </row>
    <row r="46" spans="3:22" ht="15.75" x14ac:dyDescent="0.25">
      <c r="C46" s="46"/>
      <c r="D46" s="36"/>
      <c r="E46" s="25" t="s">
        <v>49</v>
      </c>
      <c r="F46" s="34">
        <v>9885</v>
      </c>
      <c r="G46" s="33">
        <v>10246</v>
      </c>
      <c r="H46" s="32">
        <v>10608</v>
      </c>
      <c r="I46" s="31">
        <v>10970</v>
      </c>
      <c r="J46" s="30">
        <v>11332</v>
      </c>
      <c r="K46" s="29">
        <v>11699</v>
      </c>
      <c r="L46" s="28">
        <v>12065</v>
      </c>
      <c r="M46" s="27">
        <v>12432</v>
      </c>
      <c r="N46" s="26">
        <v>12799</v>
      </c>
      <c r="O46" s="26">
        <v>13166</v>
      </c>
      <c r="P46" s="54">
        <v>13533</v>
      </c>
      <c r="Q46" s="54">
        <v>13900</v>
      </c>
      <c r="R46" s="54">
        <v>14267</v>
      </c>
      <c r="S46" s="54">
        <v>14634</v>
      </c>
      <c r="T46" s="54">
        <v>15000</v>
      </c>
      <c r="U46" s="55"/>
      <c r="V46" s="54">
        <v>15367</v>
      </c>
    </row>
    <row r="47" spans="3:22" ht="15.75" x14ac:dyDescent="0.25">
      <c r="C47" s="46">
        <v>7</v>
      </c>
      <c r="D47" s="36"/>
      <c r="E47" s="36" t="s">
        <v>48</v>
      </c>
      <c r="F47" s="45">
        <v>8406</v>
      </c>
      <c r="G47" s="44">
        <v>8700</v>
      </c>
      <c r="H47" s="43">
        <v>8994</v>
      </c>
      <c r="I47" s="42">
        <v>9288</v>
      </c>
      <c r="J47" s="41">
        <v>9582</v>
      </c>
      <c r="K47" s="40">
        <v>9876</v>
      </c>
      <c r="L47" s="39">
        <v>10170</v>
      </c>
      <c r="M47" s="38">
        <v>10464</v>
      </c>
      <c r="N47" s="37">
        <v>10758</v>
      </c>
      <c r="O47" s="37">
        <v>11052</v>
      </c>
      <c r="P47" s="56">
        <v>11346</v>
      </c>
      <c r="Q47" s="56">
        <v>11640</v>
      </c>
      <c r="R47" s="56">
        <v>11934</v>
      </c>
      <c r="S47" s="56">
        <v>12228</v>
      </c>
      <c r="T47" s="56">
        <v>12522</v>
      </c>
      <c r="U47" s="55"/>
      <c r="V47" s="56">
        <v>12816</v>
      </c>
    </row>
    <row r="48" spans="3:22" ht="15.75" x14ac:dyDescent="0.25">
      <c r="C48" s="35"/>
      <c r="D48" s="25"/>
      <c r="E48" s="25" t="s">
        <v>47</v>
      </c>
      <c r="F48" s="34">
        <v>7448</v>
      </c>
      <c r="G48" s="33">
        <v>7708</v>
      </c>
      <c r="H48" s="32">
        <v>7969</v>
      </c>
      <c r="I48" s="31">
        <v>8229</v>
      </c>
      <c r="J48" s="30">
        <v>8490</v>
      </c>
      <c r="K48" s="29">
        <v>8750</v>
      </c>
      <c r="L48" s="28">
        <v>9011</v>
      </c>
      <c r="M48" s="27">
        <v>9271</v>
      </c>
      <c r="N48" s="26">
        <v>9532</v>
      </c>
      <c r="O48" s="26">
        <v>9792</v>
      </c>
      <c r="P48" s="54">
        <v>10053</v>
      </c>
      <c r="Q48" s="54">
        <v>10313</v>
      </c>
      <c r="R48" s="54">
        <v>10574</v>
      </c>
      <c r="S48" s="54">
        <v>10834</v>
      </c>
      <c r="T48" s="54">
        <v>11094</v>
      </c>
      <c r="U48" s="55"/>
      <c r="V48" s="54">
        <v>11355</v>
      </c>
    </row>
    <row r="49" spans="3:22" ht="15.75" x14ac:dyDescent="0.25">
      <c r="C49" s="35"/>
      <c r="D49" s="25"/>
      <c r="E49" s="25" t="s">
        <v>46</v>
      </c>
      <c r="F49" s="34">
        <v>958</v>
      </c>
      <c r="G49" s="33">
        <v>992</v>
      </c>
      <c r="H49" s="32">
        <v>1025</v>
      </c>
      <c r="I49" s="31">
        <v>1059</v>
      </c>
      <c r="J49" s="30">
        <v>1092</v>
      </c>
      <c r="K49" s="29">
        <v>1126</v>
      </c>
      <c r="L49" s="28">
        <v>1159</v>
      </c>
      <c r="M49" s="27">
        <v>1193</v>
      </c>
      <c r="N49" s="26">
        <v>1226</v>
      </c>
      <c r="O49" s="26">
        <v>1260</v>
      </c>
      <c r="P49" s="54">
        <v>1293</v>
      </c>
      <c r="Q49" s="54">
        <v>1327</v>
      </c>
      <c r="R49" s="54">
        <v>1360</v>
      </c>
      <c r="S49" s="54">
        <v>1394</v>
      </c>
      <c r="T49" s="54">
        <v>1428</v>
      </c>
      <c r="U49" s="55"/>
      <c r="V49" s="54">
        <v>1461</v>
      </c>
    </row>
  </sheetData>
  <phoneticPr fontId="1"/>
  <pageMargins left="0.7" right="0.7" top="0.75" bottom="0.75" header="0.3" footer="0.3"/>
  <pageSetup paperSize="9" scale="63" orientation="landscape" r:id="rId1"/>
  <headerFooter>
    <oddHeader>&amp;RAnnex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992C879B63C4DAA4A48CF21576428" ma:contentTypeVersion="13" ma:contentTypeDescription="Create a new document." ma:contentTypeScope="" ma:versionID="4d8828248ffee8a6d4d5ae4e2006e93f">
  <xsd:schema xmlns:xsd="http://www.w3.org/2001/XMLSchema" xmlns:xs="http://www.w3.org/2001/XMLSchema" xmlns:p="http://schemas.microsoft.com/office/2006/metadata/properties" xmlns:ns2="148cdf56-5c22-48c3-9fb3-b1792e607683" xmlns:ns3="08e1abb2-6e3f-425c-a9cc-fbc483404697" targetNamespace="http://schemas.microsoft.com/office/2006/metadata/properties" ma:root="true" ma:fieldsID="ac1c2547974f886d1631ed2fd4f7df87" ns2:_="" ns3:_="">
    <xsd:import namespace="148cdf56-5c22-48c3-9fb3-b1792e607683"/>
    <xsd:import namespace="08e1abb2-6e3f-425c-a9cc-fbc483404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cdf56-5c22-48c3-9fb3-b1792e607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7e7d2d-275d-4a5b-af54-d6b7259d2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1abb2-6e3f-425c-a9cc-fbc4834046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d639dd-d26d-4705-8f92-e4a1b3aa5481}" ma:internalName="TaxCatchAll" ma:showField="CatchAllData" ma:web="08e1abb2-6e3f-425c-a9cc-fbc483404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1abb2-6e3f-425c-a9cc-fbc483404697" xsi:nil="true"/>
    <lcf76f155ced4ddcb4097134ff3c332f xmlns="148cdf56-5c22-48c3-9fb3-b1792e6076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AA0078-F328-408A-A144-9AF719A28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8cdf56-5c22-48c3-9fb3-b1792e607683"/>
    <ds:schemaRef ds:uri="08e1abb2-6e3f-425c-a9cc-fbc483404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188F41-098F-4D0B-8234-A0032C4549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1FBE1D-41C4-42C7-AD1F-3B325AC9E650}">
  <ds:schemaRefs>
    <ds:schemaRef ds:uri="http://schemas.microsoft.com/office/2006/metadata/properties"/>
    <ds:schemaRef ds:uri="http://schemas.microsoft.com/office/infopath/2007/PartnerControls"/>
    <ds:schemaRef ds:uri="85ec59af-1a16-40a0-b163-384e34c79a5c"/>
    <ds:schemaRef ds:uri="dc070552-f3df-4ac0-851f-ccd65c356384"/>
    <ds:schemaRef ds:uri="08e1abb2-6e3f-425c-a9cc-fbc483404697"/>
    <ds:schemaRef ds:uri="148cdf56-5c22-48c3-9fb3-b1792e6076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Estimation</vt:lpstr>
      <vt:lpstr>salary scale (professional) </vt:lpstr>
      <vt:lpstr>salary scale (general)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富永 温夫(TOMINAGA Haruo)</dc:creator>
  <cp:lastModifiedBy>Sungkuk KANG</cp:lastModifiedBy>
  <cp:lastPrinted>2026-03-31T07:32:19Z</cp:lastPrinted>
  <dcterms:created xsi:type="dcterms:W3CDTF">2025-12-04T02:51:52Z</dcterms:created>
  <dcterms:modified xsi:type="dcterms:W3CDTF">2026-03-31T07:32:29Z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0x010100CE2992C879B63C4DAA4A48CF21576428</vt:lpwstr>
  </property>
  <property fmtid="{D5CDD505-2E9C-101B-9397-08002B2CF9AE}" pid="3" name="MediaServiceImageTags">
    <vt:lpwstr/>
  </property>
</Properties>
</file>