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12" documentId="13_ncr:1_{14FB94B0-405D-4F80-B206-F757EAADD975}" xr6:coauthVersionLast="47" xr6:coauthVersionMax="47" xr10:uidLastSave="{719E33EC-6F1C-4F9A-9CFD-B48DBD96638F}"/>
  <bookViews>
    <workbookView xWindow="-103" yWindow="-103" windowWidth="33120" windowHeight="18120" xr2:uid="{00000000-000D-0000-FFFF-FFFF00000000}"/>
  </bookViews>
  <sheets>
    <sheet name="Catch" sheetId="1" r:id="rId1"/>
    <sheet name="Effort" sheetId="5" r:id="rId2"/>
    <sheet name="CM ratio" sheetId="7" r:id="rId3"/>
  </sheets>
  <definedNames>
    <definedName name="_xlnm.Print_Area" localSheetId="0">Catch!$A$1:$P$39</definedName>
    <definedName name="_xlnm.Print_Area" localSheetId="2">'CM ratio'!$A$1:$D$34</definedName>
    <definedName name="_xlnm.Print_Area" localSheetId="1">Effort!$A$1:$M$71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F10" i="1" l="1"/>
  <c r="B9" i="1"/>
</calcChain>
</file>

<file path=xl/sharedStrings.xml><?xml version="1.0" encoding="utf-8"?>
<sst xmlns="http://schemas.openxmlformats.org/spreadsheetml/2006/main" count="210" uniqueCount="29">
  <si>
    <t>Annual Report Summary Table - Chub mackerel + Spotted mackerel</t>
  </si>
  <si>
    <t>Catch in metric ton</t>
    <phoneticPr fontId="2"/>
  </si>
  <si>
    <t>Year</t>
    <phoneticPr fontId="2"/>
  </si>
  <si>
    <t>China</t>
    <phoneticPr fontId="2"/>
  </si>
  <si>
    <t>Japan</t>
    <phoneticPr fontId="2"/>
  </si>
  <si>
    <t>Russia</t>
    <phoneticPr fontId="2"/>
  </si>
  <si>
    <t>Total</t>
    <phoneticPr fontId="2"/>
  </si>
  <si>
    <t>Purse seine</t>
  </si>
  <si>
    <t>Pelagic trawl</t>
  </si>
  <si>
    <t>Bottom trawl</t>
  </si>
  <si>
    <t>Others</t>
    <phoneticPr fontId="2"/>
  </si>
  <si>
    <t xml:space="preserve">Mid-water trawl    </t>
  </si>
  <si>
    <t>Other</t>
  </si>
  <si>
    <t>CA</t>
  </si>
  <si>
    <t>NW</t>
  </si>
  <si>
    <t>CA</t>
    <phoneticPr fontId="2"/>
  </si>
  <si>
    <t>* - preliminary estimate</t>
  </si>
  <si>
    <t>Number of vessels</t>
    <phoneticPr fontId="2"/>
  </si>
  <si>
    <t>China</t>
  </si>
  <si>
    <t>Japan</t>
  </si>
  <si>
    <t>Russia</t>
  </si>
  <si>
    <t>N/A</t>
  </si>
  <si>
    <t>* in preparation</t>
  </si>
  <si>
    <t>Number of fishing days</t>
    <phoneticPr fontId="2"/>
  </si>
  <si>
    <t>*The ratio is based on catch tonnage</t>
    <phoneticPr fontId="2"/>
  </si>
  <si>
    <t>Ratio of Chub mackerel to Chub+Blue mackerel catch in weight</t>
  </si>
  <si>
    <t>x</t>
  </si>
  <si>
    <t>(data from less than 3 vessels were redacted and marked as "x" in accordance with the NPFC Data Sharing and Data Security Protocol)</t>
  </si>
  <si>
    <t>NPFC-2026-AR-Annual Summary Footprint - Chub&amp;Blue Mackerels (Rev.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</si>
</sst>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"/>
    <numFmt numFmtId="165" formatCode="0.0"/>
    <numFmt numFmtId="166" formatCode="_(* #,##0_);_(* \(#,##0\);_(* &quot;-&quot;??_);_(@_)"/>
    <numFmt numFmtId="167" formatCode="0.00_ "/>
    <numFmt numFmtId="168" formatCode="0.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6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</cellStyleXfs>
  <cellXfs count="254">
    <xf numFmtId="0" fontId="0" fillId="0" borderId="0" xfId="0"/>
    <xf numFmtId="38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38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wrapText="1"/>
    </xf>
    <xf numFmtId="38" fontId="6" fillId="2" borderId="15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14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 wrapText="1"/>
    </xf>
    <xf numFmtId="38" fontId="6" fillId="2" borderId="12" xfId="1" applyFont="1" applyFill="1" applyBorder="1" applyAlignment="1">
      <alignment horizontal="center" vertical="center" wrapText="1"/>
    </xf>
    <xf numFmtId="38" fontId="6" fillId="2" borderId="8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38" fontId="6" fillId="2" borderId="12" xfId="1" applyFont="1" applyFill="1" applyBorder="1" applyAlignment="1">
      <alignment horizontal="center" vertical="center"/>
    </xf>
    <xf numFmtId="38" fontId="6" fillId="2" borderId="13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 wrapText="1"/>
    </xf>
    <xf numFmtId="38" fontId="7" fillId="2" borderId="9" xfId="1" applyFont="1" applyFill="1" applyBorder="1" applyAlignment="1">
      <alignment horizontal="center" vertical="center" wrapText="1"/>
    </xf>
    <xf numFmtId="38" fontId="6" fillId="2" borderId="16" xfId="1" applyFont="1" applyFill="1" applyBorder="1" applyAlignment="1">
      <alignment horizontal="center" vertical="center"/>
    </xf>
    <xf numFmtId="38" fontId="6" fillId="2" borderId="7" xfId="1" applyFont="1" applyFill="1" applyBorder="1" applyAlignment="1">
      <alignment horizontal="center" vertical="center"/>
    </xf>
    <xf numFmtId="38" fontId="6" fillId="2" borderId="19" xfId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38" fontId="6" fillId="2" borderId="40" xfId="1" applyFont="1" applyFill="1" applyBorder="1" applyAlignment="1">
      <alignment horizontal="center" vertical="center" wrapText="1"/>
    </xf>
    <xf numFmtId="38" fontId="6" fillId="2" borderId="41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7" fillId="2" borderId="15" xfId="1" applyFont="1" applyFill="1" applyBorder="1" applyAlignment="1">
      <alignment horizontal="center" vertical="center" wrapText="1"/>
    </xf>
    <xf numFmtId="38" fontId="6" fillId="2" borderId="42" xfId="1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38" fontId="6" fillId="2" borderId="15" xfId="1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38" fontId="9" fillId="2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38" fontId="6" fillId="2" borderId="55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38" fontId="6" fillId="2" borderId="40" xfId="1" applyFont="1" applyFill="1" applyBorder="1" applyAlignment="1">
      <alignment horizontal="center" vertical="center"/>
    </xf>
    <xf numFmtId="38" fontId="6" fillId="2" borderId="16" xfId="1" applyFont="1" applyFill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8" fontId="6" fillId="0" borderId="44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" fontId="6" fillId="2" borderId="20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2" borderId="40" xfId="0" applyNumberFormat="1" applyFont="1" applyFill="1" applyBorder="1" applyAlignment="1">
      <alignment horizontal="center" vertical="center"/>
    </xf>
    <xf numFmtId="3" fontId="6" fillId="2" borderId="6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2" borderId="0" xfId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56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1" fontId="6" fillId="2" borderId="40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166" fontId="6" fillId="2" borderId="3" xfId="2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66" fontId="6" fillId="2" borderId="1" xfId="2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vertical="center"/>
    </xf>
    <xf numFmtId="3" fontId="6" fillId="2" borderId="41" xfId="0" applyNumberFormat="1" applyFont="1" applyFill="1" applyBorder="1" applyAlignment="1">
      <alignment horizontal="center" vertical="center"/>
    </xf>
    <xf numFmtId="3" fontId="6" fillId="2" borderId="53" xfId="0" applyNumberFormat="1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" fontId="6" fillId="2" borderId="43" xfId="0" applyNumberFormat="1" applyFont="1" applyFill="1" applyBorder="1" applyAlignment="1">
      <alignment horizontal="center" vertical="center"/>
    </xf>
    <xf numFmtId="3" fontId="6" fillId="2" borderId="43" xfId="0" applyNumberFormat="1" applyFont="1" applyFill="1" applyBorder="1" applyAlignment="1">
      <alignment horizontal="center" vertical="center" wrapText="1"/>
    </xf>
    <xf numFmtId="3" fontId="6" fillId="2" borderId="44" xfId="0" applyNumberFormat="1" applyFont="1" applyFill="1" applyBorder="1" applyAlignment="1">
      <alignment horizontal="center" vertical="center" wrapText="1"/>
    </xf>
    <xf numFmtId="38" fontId="6" fillId="2" borderId="57" xfId="1" applyFont="1" applyFill="1" applyBorder="1" applyAlignment="1">
      <alignment horizontal="center" vertical="center"/>
    </xf>
    <xf numFmtId="38" fontId="6" fillId="2" borderId="43" xfId="1" applyFont="1" applyFill="1" applyBorder="1" applyAlignment="1">
      <alignment horizontal="center" vertical="center" wrapText="1"/>
    </xf>
    <xf numFmtId="38" fontId="6" fillId="2" borderId="44" xfId="1" applyFont="1" applyFill="1" applyBorder="1" applyAlignment="1">
      <alignment horizontal="center" vertical="center"/>
    </xf>
    <xf numFmtId="38" fontId="6" fillId="2" borderId="0" xfId="1" applyFont="1" applyFill="1" applyAlignment="1">
      <alignment horizontal="center" vertical="center"/>
    </xf>
    <xf numFmtId="38" fontId="6" fillId="2" borderId="43" xfId="0" applyNumberFormat="1" applyFont="1" applyFill="1" applyBorder="1" applyAlignment="1">
      <alignment horizontal="center" vertical="center"/>
    </xf>
    <xf numFmtId="38" fontId="6" fillId="2" borderId="56" xfId="1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38" fontId="6" fillId="2" borderId="62" xfId="1" applyFont="1" applyFill="1" applyBorder="1" applyAlignment="1">
      <alignment horizontal="center" vertical="center" wrapText="1"/>
    </xf>
    <xf numFmtId="3" fontId="6" fillId="2" borderId="63" xfId="0" applyNumberFormat="1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38" fontId="6" fillId="2" borderId="64" xfId="1" applyFont="1" applyFill="1" applyBorder="1" applyAlignment="1">
      <alignment horizontal="center" vertical="center"/>
    </xf>
    <xf numFmtId="3" fontId="6" fillId="2" borderId="62" xfId="0" applyNumberFormat="1" applyFont="1" applyFill="1" applyBorder="1" applyAlignment="1">
      <alignment horizontal="center" vertical="center"/>
    </xf>
    <xf numFmtId="3" fontId="6" fillId="2" borderId="65" xfId="0" applyNumberFormat="1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3" fontId="6" fillId="2" borderId="66" xfId="0" applyNumberFormat="1" applyFont="1" applyFill="1" applyBorder="1" applyAlignment="1">
      <alignment horizontal="center" vertical="center"/>
    </xf>
    <xf numFmtId="38" fontId="6" fillId="2" borderId="62" xfId="0" applyNumberFormat="1" applyFont="1" applyFill="1" applyBorder="1" applyAlignment="1">
      <alignment horizontal="center" vertical="center"/>
    </xf>
    <xf numFmtId="38" fontId="6" fillId="2" borderId="65" xfId="1" applyFont="1" applyFill="1" applyBorder="1" applyAlignment="1">
      <alignment horizontal="center" vertical="center"/>
    </xf>
    <xf numFmtId="38" fontId="6" fillId="2" borderId="63" xfId="1" applyFont="1" applyFill="1" applyBorder="1" applyAlignment="1">
      <alignment horizontal="center" vertical="center"/>
    </xf>
    <xf numFmtId="38" fontId="6" fillId="2" borderId="67" xfId="1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3" fontId="6" fillId="2" borderId="62" xfId="0" applyNumberFormat="1" applyFont="1" applyFill="1" applyBorder="1" applyAlignment="1">
      <alignment horizontal="center" vertical="center" wrapText="1"/>
    </xf>
    <xf numFmtId="38" fontId="6" fillId="2" borderId="68" xfId="1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38" fontId="5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40" fontId="6" fillId="2" borderId="45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8" fontId="6" fillId="2" borderId="48" xfId="1" applyFont="1" applyFill="1" applyBorder="1" applyAlignment="1">
      <alignment horizontal="center" vertical="center"/>
    </xf>
    <xf numFmtId="38" fontId="6" fillId="2" borderId="49" xfId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2" fontId="6" fillId="2" borderId="15" xfId="1" applyNumberFormat="1" applyFont="1" applyFill="1" applyBorder="1" applyAlignment="1">
      <alignment horizontal="center" vertical="center"/>
    </xf>
    <xf numFmtId="2" fontId="7" fillId="2" borderId="15" xfId="1" applyNumberFormat="1" applyFont="1" applyFill="1" applyBorder="1" applyAlignment="1">
      <alignment horizontal="center" vertical="center" wrapText="1"/>
    </xf>
    <xf numFmtId="2" fontId="6" fillId="2" borderId="16" xfId="1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vertical="center"/>
    </xf>
    <xf numFmtId="168" fontId="6" fillId="2" borderId="0" xfId="0" applyNumberFormat="1" applyFont="1" applyFill="1" applyAlignment="1">
      <alignment horizontal="center" vertical="center"/>
    </xf>
    <xf numFmtId="168" fontId="6" fillId="2" borderId="65" xfId="0" applyNumberFormat="1" applyFont="1" applyFill="1" applyBorder="1" applyAlignment="1">
      <alignment horizontal="center" vertical="center"/>
    </xf>
    <xf numFmtId="168" fontId="6" fillId="2" borderId="41" xfId="0" applyNumberFormat="1" applyFont="1" applyFill="1" applyBorder="1" applyAlignment="1">
      <alignment horizontal="center" vertical="center"/>
    </xf>
    <xf numFmtId="168" fontId="6" fillId="2" borderId="40" xfId="0" applyNumberFormat="1" applyFont="1" applyFill="1" applyBorder="1" applyAlignment="1">
      <alignment horizontal="center" vertical="center"/>
    </xf>
    <xf numFmtId="168" fontId="6" fillId="2" borderId="0" xfId="0" applyNumberFormat="1" applyFont="1" applyFill="1" applyAlignment="1">
      <alignment horizontal="center" vertical="center" wrapText="1"/>
    </xf>
    <xf numFmtId="168" fontId="6" fillId="2" borderId="3" xfId="1" applyNumberFormat="1" applyFont="1" applyFill="1" applyBorder="1" applyAlignment="1">
      <alignment horizontal="center" vertical="center"/>
    </xf>
    <xf numFmtId="168" fontId="6" fillId="2" borderId="2" xfId="1" applyNumberFormat="1" applyFont="1" applyFill="1" applyBorder="1" applyAlignment="1">
      <alignment horizontal="center" vertical="center"/>
    </xf>
    <xf numFmtId="168" fontId="6" fillId="2" borderId="10" xfId="1" applyNumberFormat="1" applyFont="1" applyFill="1" applyBorder="1" applyAlignment="1">
      <alignment horizontal="center" vertical="center"/>
    </xf>
    <xf numFmtId="168" fontId="6" fillId="2" borderId="69" xfId="0" applyNumberFormat="1" applyFont="1" applyFill="1" applyBorder="1" applyAlignment="1">
      <alignment horizontal="center" vertical="center" wrapText="1"/>
    </xf>
    <xf numFmtId="168" fontId="6" fillId="2" borderId="48" xfId="0" applyNumberFormat="1" applyFont="1" applyFill="1" applyBorder="1" applyAlignment="1">
      <alignment horizontal="center" vertical="center" wrapText="1"/>
    </xf>
    <xf numFmtId="168" fontId="6" fillId="2" borderId="47" xfId="0" applyNumberFormat="1" applyFont="1" applyFill="1" applyBorder="1" applyAlignment="1">
      <alignment horizontal="center" vertical="center" wrapText="1"/>
    </xf>
    <xf numFmtId="168" fontId="6" fillId="2" borderId="46" xfId="0" applyNumberFormat="1" applyFont="1" applyFill="1" applyBorder="1" applyAlignment="1">
      <alignment horizontal="center" vertical="center" wrapText="1"/>
    </xf>
    <xf numFmtId="168" fontId="6" fillId="2" borderId="47" xfId="1" applyNumberFormat="1" applyFont="1" applyFill="1" applyBorder="1" applyAlignment="1">
      <alignment horizontal="center" vertical="center" wrapText="1"/>
    </xf>
    <xf numFmtId="168" fontId="6" fillId="2" borderId="48" xfId="1" applyNumberFormat="1" applyFont="1" applyFill="1" applyBorder="1" applyAlignment="1">
      <alignment horizontal="center" vertical="center"/>
    </xf>
    <xf numFmtId="1" fontId="6" fillId="2" borderId="43" xfId="0" applyNumberFormat="1" applyFont="1" applyFill="1" applyBorder="1" applyAlignment="1">
      <alignment horizontal="center" vertical="center"/>
    </xf>
    <xf numFmtId="1" fontId="6" fillId="2" borderId="62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6" fillId="2" borderId="59" xfId="0" applyNumberFormat="1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3" fontId="6" fillId="2" borderId="72" xfId="0" applyNumberFormat="1" applyFont="1" applyFill="1" applyBorder="1" applyAlignment="1">
      <alignment horizontal="center" vertical="center" wrapText="1"/>
    </xf>
    <xf numFmtId="38" fontId="6" fillId="2" borderId="76" xfId="1" applyFont="1" applyFill="1" applyBorder="1" applyAlignment="1">
      <alignment horizontal="center" vertical="center"/>
    </xf>
    <xf numFmtId="38" fontId="6" fillId="2" borderId="71" xfId="1" applyFont="1" applyFill="1" applyBorder="1" applyAlignment="1">
      <alignment horizontal="center" vertical="center" wrapText="1"/>
    </xf>
    <xf numFmtId="3" fontId="6" fillId="2" borderId="74" xfId="0" applyNumberFormat="1" applyFont="1" applyFill="1" applyBorder="1" applyAlignment="1">
      <alignment horizontal="center" vertical="center"/>
    </xf>
    <xf numFmtId="3" fontId="6" fillId="2" borderId="75" xfId="0" applyNumberFormat="1" applyFont="1" applyFill="1" applyBorder="1" applyAlignment="1">
      <alignment horizontal="center" vertical="center"/>
    </xf>
    <xf numFmtId="3" fontId="6" fillId="2" borderId="71" xfId="0" applyNumberFormat="1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wrapText="1"/>
    </xf>
    <xf numFmtId="0" fontId="6" fillId="2" borderId="79" xfId="0" applyFont="1" applyFill="1" applyBorder="1" applyAlignment="1">
      <alignment horizontal="center" vertical="center" wrapText="1"/>
    </xf>
    <xf numFmtId="0" fontId="6" fillId="2" borderId="80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 wrapText="1"/>
    </xf>
    <xf numFmtId="0" fontId="6" fillId="2" borderId="85" xfId="0" applyFont="1" applyFill="1" applyBorder="1" applyAlignment="1">
      <alignment horizontal="center" vertical="center"/>
    </xf>
    <xf numFmtId="3" fontId="6" fillId="2" borderId="71" xfId="0" applyNumberFormat="1" applyFont="1" applyFill="1" applyBorder="1" applyAlignment="1">
      <alignment horizontal="center" vertical="center" wrapText="1"/>
    </xf>
    <xf numFmtId="3" fontId="6" fillId="2" borderId="85" xfId="0" applyNumberFormat="1" applyFont="1" applyFill="1" applyBorder="1" applyAlignment="1">
      <alignment horizontal="center" vertical="center"/>
    </xf>
    <xf numFmtId="3" fontId="6" fillId="2" borderId="72" xfId="0" applyNumberFormat="1" applyFont="1" applyFill="1" applyBorder="1" applyAlignment="1">
      <alignment horizontal="center" vertical="center"/>
    </xf>
    <xf numFmtId="1" fontId="6" fillId="2" borderId="72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view="pageBreakPreview" zoomScaleNormal="85" zoomScaleSheetLayoutView="100" workbookViewId="0">
      <selection activeCell="P2" sqref="P2"/>
    </sheetView>
  </sheetViews>
  <sheetFormatPr defaultColWidth="9" defaultRowHeight="14.6"/>
  <cols>
    <col min="1" max="1" width="5" style="2" customWidth="1"/>
    <col min="2" max="3" width="8.15234375" style="2" customWidth="1"/>
    <col min="4" max="4" width="7.3828125" style="2" customWidth="1"/>
    <col min="5" max="5" width="8.53515625" style="2" customWidth="1"/>
    <col min="6" max="6" width="10.53515625" style="2" customWidth="1"/>
    <col min="7" max="7" width="12" style="2" customWidth="1"/>
    <col min="8" max="8" width="7.3828125" style="2" customWidth="1"/>
    <col min="9" max="9" width="8" style="2" customWidth="1"/>
    <col min="10" max="11" width="8.15234375" style="2" customWidth="1"/>
    <col min="12" max="16" width="7.15234375" style="2" customWidth="1"/>
    <col min="17" max="16384" width="9" style="2"/>
  </cols>
  <sheetData>
    <row r="1" spans="1:17" ht="15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 t="s">
        <v>28</v>
      </c>
    </row>
    <row r="2" spans="1:17" ht="33.75" customHeight="1">
      <c r="A2" s="82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7">
      <c r="A3" s="2" t="s">
        <v>27</v>
      </c>
    </row>
    <row r="4" spans="1:17" ht="21" thickBot="1">
      <c r="A4" s="4" t="s">
        <v>1</v>
      </c>
      <c r="B4" s="3"/>
      <c r="C4" s="3"/>
      <c r="D4" s="3"/>
      <c r="E4" s="3"/>
      <c r="F4" s="3"/>
      <c r="G4" s="172"/>
      <c r="H4" s="3"/>
      <c r="I4" s="3"/>
      <c r="J4" s="3"/>
      <c r="K4" s="3"/>
      <c r="L4" s="3"/>
      <c r="M4" s="3"/>
      <c r="N4" s="3"/>
      <c r="O4" s="3"/>
      <c r="P4" s="3"/>
    </row>
    <row r="5" spans="1:17" ht="30" customHeight="1">
      <c r="A5" s="241" t="s">
        <v>2</v>
      </c>
      <c r="B5" s="236" t="s">
        <v>3</v>
      </c>
      <c r="C5" s="238"/>
      <c r="D5" s="244"/>
      <c r="E5" s="244"/>
      <c r="F5" s="236" t="s">
        <v>4</v>
      </c>
      <c r="G5" s="238"/>
      <c r="H5" s="238"/>
      <c r="I5" s="239"/>
      <c r="J5" s="236" t="s">
        <v>5</v>
      </c>
      <c r="K5" s="237"/>
      <c r="L5" s="238"/>
      <c r="M5" s="238"/>
      <c r="N5" s="238"/>
      <c r="O5" s="238"/>
      <c r="P5" s="239"/>
    </row>
    <row r="6" spans="1:17" ht="36" customHeight="1">
      <c r="A6" s="242"/>
      <c r="B6" s="245" t="s">
        <v>6</v>
      </c>
      <c r="C6" s="10" t="s">
        <v>7</v>
      </c>
      <c r="D6" s="247" t="s">
        <v>8</v>
      </c>
      <c r="E6" s="248"/>
      <c r="F6" s="234" t="s">
        <v>6</v>
      </c>
      <c r="G6" s="10" t="s">
        <v>7</v>
      </c>
      <c r="H6" s="10" t="s">
        <v>9</v>
      </c>
      <c r="I6" s="62" t="s">
        <v>10</v>
      </c>
      <c r="J6" s="234" t="s">
        <v>6</v>
      </c>
      <c r="K6" s="17" t="s">
        <v>9</v>
      </c>
      <c r="L6" s="10" t="s">
        <v>7</v>
      </c>
      <c r="M6" s="240" t="s">
        <v>11</v>
      </c>
      <c r="N6" s="240"/>
      <c r="O6" s="247" t="s">
        <v>12</v>
      </c>
      <c r="P6" s="249"/>
    </row>
    <row r="7" spans="1:17" ht="30" customHeight="1" thickBot="1">
      <c r="A7" s="243"/>
      <c r="B7" s="246"/>
      <c r="C7" s="12" t="s">
        <v>13</v>
      </c>
      <c r="D7" s="21" t="s">
        <v>14</v>
      </c>
      <c r="E7" s="15" t="s">
        <v>15</v>
      </c>
      <c r="F7" s="235"/>
      <c r="G7" s="14" t="s">
        <v>14</v>
      </c>
      <c r="H7" s="14" t="s">
        <v>13</v>
      </c>
      <c r="I7" s="63" t="s">
        <v>14</v>
      </c>
      <c r="J7" s="235"/>
      <c r="K7" s="96" t="s">
        <v>14</v>
      </c>
      <c r="L7" s="14" t="s">
        <v>14</v>
      </c>
      <c r="M7" s="14" t="s">
        <v>14</v>
      </c>
      <c r="N7" s="14" t="s">
        <v>13</v>
      </c>
      <c r="O7" s="14" t="s">
        <v>14</v>
      </c>
      <c r="P7" s="13" t="s">
        <v>13</v>
      </c>
    </row>
    <row r="8" spans="1:17" ht="30" customHeight="1">
      <c r="A8" s="225">
        <v>2025</v>
      </c>
      <c r="B8" s="212">
        <f>SUM(C8:E8)</f>
        <v>43229.527999999998</v>
      </c>
      <c r="C8" s="210">
        <v>41241.358</v>
      </c>
      <c r="D8" s="204">
        <v>0</v>
      </c>
      <c r="E8" s="211">
        <v>1988.17</v>
      </c>
      <c r="F8" s="215" t="s">
        <v>26</v>
      </c>
      <c r="G8" s="213">
        <v>22908</v>
      </c>
      <c r="H8" s="208" t="s">
        <v>26</v>
      </c>
      <c r="I8" s="214">
        <v>28399</v>
      </c>
      <c r="J8" s="148" t="s">
        <v>26</v>
      </c>
      <c r="K8" s="207">
        <v>0</v>
      </c>
      <c r="L8" s="208">
        <v>0</v>
      </c>
      <c r="M8" s="232">
        <v>8604.84</v>
      </c>
      <c r="N8" s="233">
        <v>792.23</v>
      </c>
      <c r="O8" s="208" t="s">
        <v>26</v>
      </c>
      <c r="P8" s="209" t="s">
        <v>26</v>
      </c>
    </row>
    <row r="9" spans="1:17" ht="30" customHeight="1">
      <c r="A9" s="70">
        <v>2024</v>
      </c>
      <c r="B9" s="145">
        <f>SUM(C9:E9)</f>
        <v>72367.136000000013</v>
      </c>
      <c r="C9" s="143">
        <v>69227.316000000006</v>
      </c>
      <c r="D9" s="129">
        <v>0</v>
      </c>
      <c r="E9" s="144">
        <v>3139.82</v>
      </c>
      <c r="F9" s="141" t="s">
        <v>26</v>
      </c>
      <c r="G9" s="202">
        <v>29802</v>
      </c>
      <c r="H9" s="49" t="s">
        <v>26</v>
      </c>
      <c r="I9" s="203">
        <v>47190</v>
      </c>
      <c r="J9" s="148" t="s">
        <v>26</v>
      </c>
      <c r="K9" s="147">
        <v>0</v>
      </c>
      <c r="L9" s="146">
        <v>60.494</v>
      </c>
      <c r="M9" s="146">
        <v>5546.5870000000004</v>
      </c>
      <c r="N9" s="146">
        <v>1431.0709999999999</v>
      </c>
      <c r="O9" s="146">
        <v>194.136</v>
      </c>
      <c r="P9" s="174" t="s">
        <v>26</v>
      </c>
      <c r="Q9" s="5"/>
    </row>
    <row r="10" spans="1:17" ht="30" customHeight="1">
      <c r="A10" s="150">
        <v>2023</v>
      </c>
      <c r="B10" s="151">
        <v>48850</v>
      </c>
      <c r="C10" s="152">
        <v>47243.97</v>
      </c>
      <c r="D10" s="153">
        <v>0</v>
      </c>
      <c r="E10" s="154">
        <v>1606.12</v>
      </c>
      <c r="F10" s="155">
        <f>SUM(G10,I10)</f>
        <v>113935</v>
      </c>
      <c r="G10" s="156">
        <v>48738</v>
      </c>
      <c r="H10" s="157">
        <v>0</v>
      </c>
      <c r="I10" s="158">
        <v>65197</v>
      </c>
      <c r="J10" s="159">
        <v>15540.028</v>
      </c>
      <c r="K10" s="160">
        <v>0</v>
      </c>
      <c r="L10" s="161">
        <v>89.608999999999995</v>
      </c>
      <c r="M10" s="161">
        <v>13605.769</v>
      </c>
      <c r="N10" s="157">
        <v>0</v>
      </c>
      <c r="O10" s="161">
        <v>1843.7080000000001</v>
      </c>
      <c r="P10" s="162">
        <v>0.94199999999999995</v>
      </c>
      <c r="Q10" s="5"/>
    </row>
    <row r="11" spans="1:17" ht="30" customHeight="1">
      <c r="A11" s="7">
        <v>2022</v>
      </c>
      <c r="B11" s="132" t="s">
        <v>26</v>
      </c>
      <c r="C11" s="133">
        <v>108240.819</v>
      </c>
      <c r="D11" s="134">
        <v>0</v>
      </c>
      <c r="E11" s="135" t="s">
        <v>26</v>
      </c>
      <c r="F11" s="117" t="s">
        <v>26</v>
      </c>
      <c r="G11" s="136">
        <v>88578</v>
      </c>
      <c r="H11" s="57" t="s">
        <v>26</v>
      </c>
      <c r="I11" s="137">
        <v>83361</v>
      </c>
      <c r="J11" s="117" t="s">
        <v>26</v>
      </c>
      <c r="K11" s="57">
        <v>32</v>
      </c>
      <c r="L11" s="57">
        <v>255</v>
      </c>
      <c r="M11" s="115">
        <v>48840</v>
      </c>
      <c r="N11" s="57" t="s">
        <v>26</v>
      </c>
      <c r="O11" s="57">
        <v>763</v>
      </c>
      <c r="P11" s="66">
        <v>0</v>
      </c>
      <c r="Q11" s="5"/>
    </row>
    <row r="12" spans="1:17" ht="30" customHeight="1">
      <c r="A12" s="53">
        <v>2021</v>
      </c>
      <c r="B12" s="88">
        <v>108266</v>
      </c>
      <c r="C12" s="89">
        <v>95620.671100000007</v>
      </c>
      <c r="D12" s="72">
        <v>0</v>
      </c>
      <c r="E12" s="90">
        <v>12645.44</v>
      </c>
      <c r="F12" s="91" t="s">
        <v>26</v>
      </c>
      <c r="G12" s="92">
        <v>214347</v>
      </c>
      <c r="H12" s="61" t="s">
        <v>26</v>
      </c>
      <c r="I12" s="93">
        <v>88086</v>
      </c>
      <c r="J12" s="117" t="s">
        <v>26</v>
      </c>
      <c r="K12" s="126">
        <v>361.03300000000002</v>
      </c>
      <c r="L12" s="126">
        <v>524.84</v>
      </c>
      <c r="M12" s="127">
        <v>83805.898000000001</v>
      </c>
      <c r="N12" s="127">
        <v>1187.595</v>
      </c>
      <c r="O12" s="127">
        <v>1501.67</v>
      </c>
      <c r="P12" s="128" t="s">
        <v>26</v>
      </c>
      <c r="Q12" s="5"/>
    </row>
    <row r="13" spans="1:17" ht="30" customHeight="1">
      <c r="A13" s="53">
        <v>2020</v>
      </c>
      <c r="B13" s="88" t="s">
        <v>26</v>
      </c>
      <c r="C13" s="89">
        <v>85121.9</v>
      </c>
      <c r="D13" s="72">
        <v>0</v>
      </c>
      <c r="E13" s="90" t="s">
        <v>26</v>
      </c>
      <c r="F13" s="91" t="s">
        <v>26</v>
      </c>
      <c r="G13" s="92">
        <v>218659</v>
      </c>
      <c r="H13" s="61" t="s">
        <v>26</v>
      </c>
      <c r="I13" s="93">
        <v>67739</v>
      </c>
      <c r="J13" s="91" t="s">
        <v>26</v>
      </c>
      <c r="K13" s="118">
        <v>119.57299999999999</v>
      </c>
      <c r="L13" s="119" t="s">
        <v>26</v>
      </c>
      <c r="M13" s="123">
        <v>80047.05</v>
      </c>
      <c r="N13" s="119">
        <v>56.713999999999999</v>
      </c>
      <c r="O13" s="123">
        <v>1127.991</v>
      </c>
      <c r="P13" s="124" t="s">
        <v>26</v>
      </c>
      <c r="Q13" s="5"/>
    </row>
    <row r="14" spans="1:17" ht="30" customHeight="1">
      <c r="A14" s="53">
        <v>2019</v>
      </c>
      <c r="B14" s="88">
        <v>64446</v>
      </c>
      <c r="C14" s="89">
        <v>53210</v>
      </c>
      <c r="D14" s="72">
        <v>0</v>
      </c>
      <c r="E14" s="90">
        <v>11236</v>
      </c>
      <c r="F14" s="91">
        <v>334058</v>
      </c>
      <c r="G14" s="92">
        <v>256442</v>
      </c>
      <c r="H14" s="61">
        <v>0</v>
      </c>
      <c r="I14" s="93">
        <v>77616</v>
      </c>
      <c r="J14" s="91" t="s">
        <v>26</v>
      </c>
      <c r="K14" s="118" t="s">
        <v>26</v>
      </c>
      <c r="L14" s="119" t="s">
        <v>26</v>
      </c>
      <c r="M14" s="123">
        <v>85396.031000000003</v>
      </c>
      <c r="N14" s="119" t="s">
        <v>26</v>
      </c>
      <c r="O14" s="119" t="s">
        <v>26</v>
      </c>
      <c r="P14" s="120" t="s">
        <v>26</v>
      </c>
      <c r="Q14" s="5"/>
    </row>
    <row r="15" spans="1:17" ht="30" customHeight="1">
      <c r="A15" s="52">
        <v>2018</v>
      </c>
      <c r="B15" s="64">
        <v>130447</v>
      </c>
      <c r="C15" s="30">
        <v>121471.89</v>
      </c>
      <c r="D15" s="65">
        <v>0</v>
      </c>
      <c r="E15" s="31">
        <v>8975.06</v>
      </c>
      <c r="F15" s="91">
        <v>338747</v>
      </c>
      <c r="G15" s="109">
        <v>293210</v>
      </c>
      <c r="H15" s="110">
        <v>0</v>
      </c>
      <c r="I15" s="111">
        <v>45537</v>
      </c>
      <c r="J15" s="102" t="s">
        <v>26</v>
      </c>
      <c r="K15" s="98" t="s">
        <v>26</v>
      </c>
      <c r="L15" s="83" t="s">
        <v>26</v>
      </c>
      <c r="M15" s="123">
        <v>98740.256999999998</v>
      </c>
      <c r="N15" s="84">
        <v>0</v>
      </c>
      <c r="O15" s="83">
        <v>5.024</v>
      </c>
      <c r="P15" s="85" t="s">
        <v>26</v>
      </c>
      <c r="Q15" s="5"/>
    </row>
    <row r="16" spans="1:17" ht="30" customHeight="1">
      <c r="A16" s="54">
        <v>2017</v>
      </c>
      <c r="B16" s="51">
        <v>155574</v>
      </c>
      <c r="C16" s="23">
        <v>145529</v>
      </c>
      <c r="D16" s="60">
        <v>0</v>
      </c>
      <c r="E16" s="73">
        <v>10045</v>
      </c>
      <c r="F16" s="91" t="s">
        <v>26</v>
      </c>
      <c r="G16" s="109">
        <v>308544</v>
      </c>
      <c r="H16" s="112" t="s">
        <v>26</v>
      </c>
      <c r="I16" s="113">
        <v>37465</v>
      </c>
      <c r="J16" s="103" t="s">
        <v>26</v>
      </c>
      <c r="K16" s="99"/>
      <c r="L16" s="75" t="s">
        <v>26</v>
      </c>
      <c r="M16" s="123">
        <v>53114.892</v>
      </c>
      <c r="N16" s="75" t="s">
        <v>26</v>
      </c>
      <c r="O16" s="121">
        <v>36.814</v>
      </c>
      <c r="P16" s="76" t="s">
        <v>26</v>
      </c>
      <c r="Q16" s="5"/>
    </row>
    <row r="17" spans="1:19" ht="30" customHeight="1">
      <c r="A17" s="53">
        <v>2016</v>
      </c>
      <c r="B17" s="26">
        <v>142994</v>
      </c>
      <c r="C17" s="23">
        <v>119641</v>
      </c>
      <c r="D17" s="27">
        <v>0</v>
      </c>
      <c r="E17" s="73">
        <v>23353</v>
      </c>
      <c r="F17" s="91">
        <v>403558</v>
      </c>
      <c r="G17" s="23">
        <v>354690</v>
      </c>
      <c r="H17" s="23">
        <v>9</v>
      </c>
      <c r="I17" s="25">
        <v>48859</v>
      </c>
      <c r="J17" s="103" t="s">
        <v>26</v>
      </c>
      <c r="K17" s="99" t="s">
        <v>26</v>
      </c>
      <c r="L17" s="75" t="s">
        <v>26</v>
      </c>
      <c r="M17" s="123">
        <v>9109.7559999999994</v>
      </c>
      <c r="N17" s="75">
        <v>91.457999999999998</v>
      </c>
      <c r="O17" s="121">
        <v>13.563000000000001</v>
      </c>
      <c r="P17" s="76"/>
      <c r="Q17" s="5"/>
      <c r="R17" s="6"/>
    </row>
    <row r="18" spans="1:19" ht="30" customHeight="1">
      <c r="A18" s="54">
        <v>2015</v>
      </c>
      <c r="B18" s="22" t="s">
        <v>26</v>
      </c>
      <c r="C18" s="23">
        <v>127192.55</v>
      </c>
      <c r="D18" s="24">
        <v>5114.38</v>
      </c>
      <c r="E18" s="24" t="s">
        <v>26</v>
      </c>
      <c r="F18" s="91">
        <v>393212</v>
      </c>
      <c r="G18" s="23">
        <v>331963</v>
      </c>
      <c r="H18" s="23">
        <v>15</v>
      </c>
      <c r="I18" s="25">
        <v>61234</v>
      </c>
      <c r="J18" s="22">
        <v>466.11499999999995</v>
      </c>
      <c r="K18" s="42"/>
      <c r="L18" s="23"/>
      <c r="M18" s="23">
        <v>265.52800000000002</v>
      </c>
      <c r="N18" s="42">
        <v>196.54499999999999</v>
      </c>
      <c r="O18" s="121">
        <v>4.0419999999999998</v>
      </c>
      <c r="P18" s="25"/>
      <c r="Q18" s="5"/>
      <c r="R18" s="1"/>
      <c r="S18" s="1"/>
    </row>
    <row r="19" spans="1:19" ht="30" customHeight="1">
      <c r="A19" s="54">
        <v>2014</v>
      </c>
      <c r="B19" s="22"/>
      <c r="C19" s="23"/>
      <c r="D19" s="24"/>
      <c r="E19" s="24"/>
      <c r="F19" s="91">
        <v>379598</v>
      </c>
      <c r="G19" s="23">
        <v>313489</v>
      </c>
      <c r="H19" s="23">
        <v>739</v>
      </c>
      <c r="I19" s="25">
        <v>65370</v>
      </c>
      <c r="J19" s="22" t="s">
        <v>26</v>
      </c>
      <c r="K19" s="42"/>
      <c r="L19" s="23"/>
      <c r="M19" s="23" t="s">
        <v>26</v>
      </c>
      <c r="N19" s="23" t="s">
        <v>26</v>
      </c>
      <c r="O19" s="121">
        <v>22.817</v>
      </c>
      <c r="P19" s="25"/>
      <c r="Q19" s="5"/>
      <c r="R19" s="1"/>
      <c r="S19" s="1"/>
    </row>
    <row r="20" spans="1:19" ht="30" customHeight="1">
      <c r="A20" s="54">
        <v>2013</v>
      </c>
      <c r="B20" s="22"/>
      <c r="C20" s="59"/>
      <c r="D20" s="24"/>
      <c r="E20" s="24"/>
      <c r="F20" s="91">
        <v>270047</v>
      </c>
      <c r="G20" s="23">
        <v>206018</v>
      </c>
      <c r="H20" s="23">
        <v>599</v>
      </c>
      <c r="I20" s="25">
        <v>63430</v>
      </c>
      <c r="J20" s="22"/>
      <c r="K20" s="42"/>
      <c r="L20" s="23"/>
      <c r="M20" s="23"/>
      <c r="N20" s="23"/>
      <c r="O20" s="23"/>
      <c r="P20" s="25"/>
      <c r="Q20" s="5"/>
      <c r="R20" s="1"/>
      <c r="S20" s="1"/>
    </row>
    <row r="21" spans="1:19" ht="30" customHeight="1">
      <c r="A21" s="54">
        <v>2012</v>
      </c>
      <c r="B21" s="22"/>
      <c r="C21" s="23"/>
      <c r="D21" s="24"/>
      <c r="E21" s="24"/>
      <c r="F21" s="91">
        <v>281922</v>
      </c>
      <c r="G21" s="23">
        <v>218785</v>
      </c>
      <c r="H21" s="23">
        <v>3</v>
      </c>
      <c r="I21" s="25">
        <v>63134</v>
      </c>
      <c r="J21" s="22"/>
      <c r="K21" s="42"/>
      <c r="L21" s="33"/>
      <c r="M21" s="33"/>
      <c r="N21" s="33"/>
      <c r="O21" s="33"/>
      <c r="P21" s="34"/>
      <c r="Q21" s="5"/>
      <c r="R21" s="1"/>
      <c r="S21" s="1"/>
    </row>
    <row r="22" spans="1:19" ht="30" customHeight="1">
      <c r="A22" s="54">
        <v>2011</v>
      </c>
      <c r="B22" s="22"/>
      <c r="C22" s="23"/>
      <c r="D22" s="24"/>
      <c r="E22" s="24"/>
      <c r="F22" s="91">
        <v>229225</v>
      </c>
      <c r="G22" s="23">
        <v>165426</v>
      </c>
      <c r="H22" s="23">
        <v>41</v>
      </c>
      <c r="I22" s="25">
        <v>63758</v>
      </c>
      <c r="J22" s="22"/>
      <c r="K22" s="42"/>
      <c r="L22" s="33"/>
      <c r="M22" s="33"/>
      <c r="N22" s="33"/>
      <c r="O22" s="33"/>
      <c r="P22" s="34"/>
      <c r="Q22" s="5"/>
      <c r="R22" s="1"/>
      <c r="S22" s="1"/>
    </row>
    <row r="23" spans="1:19" ht="30" customHeight="1">
      <c r="A23" s="54">
        <v>2010</v>
      </c>
      <c r="B23" s="22"/>
      <c r="C23" s="23"/>
      <c r="D23" s="24"/>
      <c r="E23" s="24"/>
      <c r="F23" s="91">
        <v>337639</v>
      </c>
      <c r="G23" s="23">
        <v>239567</v>
      </c>
      <c r="H23" s="23">
        <v>40</v>
      </c>
      <c r="I23" s="25">
        <v>98032</v>
      </c>
      <c r="J23" s="22"/>
      <c r="K23" s="42"/>
      <c r="L23" s="33"/>
      <c r="M23" s="33"/>
      <c r="N23" s="33"/>
      <c r="O23" s="33"/>
      <c r="P23" s="34"/>
      <c r="Q23" s="5"/>
      <c r="R23" s="1"/>
      <c r="S23" s="1"/>
    </row>
    <row r="24" spans="1:19" ht="30" customHeight="1">
      <c r="A24" s="54">
        <v>2009</v>
      </c>
      <c r="B24" s="22"/>
      <c r="C24" s="23"/>
      <c r="D24" s="24"/>
      <c r="E24" s="24"/>
      <c r="F24" s="91">
        <v>286405</v>
      </c>
      <c r="G24" s="23">
        <v>222965</v>
      </c>
      <c r="H24" s="23">
        <v>2</v>
      </c>
      <c r="I24" s="25">
        <v>63438</v>
      </c>
      <c r="J24" s="22"/>
      <c r="K24" s="42"/>
      <c r="L24" s="33"/>
      <c r="M24" s="33"/>
      <c r="N24" s="33"/>
      <c r="O24" s="33"/>
      <c r="P24" s="34"/>
      <c r="Q24" s="5"/>
      <c r="R24" s="1"/>
      <c r="S24" s="1"/>
    </row>
    <row r="25" spans="1:19" ht="30" customHeight="1">
      <c r="A25" s="54">
        <v>2008</v>
      </c>
      <c r="B25" s="22"/>
      <c r="C25" s="23"/>
      <c r="D25" s="24"/>
      <c r="E25" s="24"/>
      <c r="F25" s="91">
        <v>357964</v>
      </c>
      <c r="G25" s="23">
        <v>269667</v>
      </c>
      <c r="H25" s="23">
        <v>0</v>
      </c>
      <c r="I25" s="25">
        <v>88297</v>
      </c>
      <c r="J25" s="22"/>
      <c r="K25" s="42"/>
      <c r="L25" s="33"/>
      <c r="M25" s="33"/>
      <c r="N25" s="33"/>
      <c r="O25" s="33"/>
      <c r="P25" s="34"/>
      <c r="Q25" s="5"/>
      <c r="R25" s="1"/>
      <c r="S25" s="1"/>
    </row>
    <row r="26" spans="1:19" ht="30" customHeight="1">
      <c r="A26" s="54">
        <v>2007</v>
      </c>
      <c r="B26" s="22"/>
      <c r="C26" s="23"/>
      <c r="D26" s="24"/>
      <c r="E26" s="24"/>
      <c r="F26" s="91">
        <v>295509</v>
      </c>
      <c r="G26" s="23">
        <v>219918</v>
      </c>
      <c r="H26" s="23"/>
      <c r="I26" s="25">
        <v>75591</v>
      </c>
      <c r="J26" s="22"/>
      <c r="K26" s="42"/>
      <c r="L26" s="33"/>
      <c r="M26" s="33"/>
      <c r="N26" s="33"/>
      <c r="O26" s="33"/>
      <c r="P26" s="34"/>
      <c r="Q26" s="5"/>
      <c r="R26" s="1"/>
      <c r="S26" s="1"/>
    </row>
    <row r="27" spans="1:19" ht="30" customHeight="1">
      <c r="A27" s="54">
        <v>2006</v>
      </c>
      <c r="B27" s="22"/>
      <c r="C27" s="23"/>
      <c r="D27" s="24"/>
      <c r="E27" s="24"/>
      <c r="F27" s="91">
        <v>493103</v>
      </c>
      <c r="G27" s="23">
        <v>381616</v>
      </c>
      <c r="H27" s="23"/>
      <c r="I27" s="25">
        <v>111487</v>
      </c>
      <c r="J27" s="22"/>
      <c r="K27" s="42"/>
      <c r="L27" s="33"/>
      <c r="M27" s="33"/>
      <c r="N27" s="33"/>
      <c r="O27" s="33"/>
      <c r="P27" s="34"/>
      <c r="Q27" s="5"/>
      <c r="R27" s="1"/>
      <c r="S27" s="1"/>
    </row>
    <row r="28" spans="1:19" ht="30" customHeight="1">
      <c r="A28" s="54">
        <v>2005</v>
      </c>
      <c r="B28" s="22"/>
      <c r="C28" s="23"/>
      <c r="D28" s="24"/>
      <c r="E28" s="24"/>
      <c r="F28" s="91">
        <v>439262</v>
      </c>
      <c r="G28" s="23">
        <v>334159</v>
      </c>
      <c r="H28" s="23"/>
      <c r="I28" s="25">
        <v>105103</v>
      </c>
      <c r="J28" s="22"/>
      <c r="K28" s="42"/>
      <c r="L28" s="33"/>
      <c r="M28" s="33"/>
      <c r="N28" s="33"/>
      <c r="O28" s="33"/>
      <c r="P28" s="34"/>
      <c r="Q28" s="5"/>
      <c r="R28" s="1"/>
      <c r="S28" s="1"/>
    </row>
    <row r="29" spans="1:19" ht="30" customHeight="1">
      <c r="A29" s="54">
        <v>2004</v>
      </c>
      <c r="B29" s="22"/>
      <c r="C29" s="23"/>
      <c r="D29" s="24"/>
      <c r="E29" s="24"/>
      <c r="F29" s="91">
        <v>217998</v>
      </c>
      <c r="G29" s="23">
        <v>130464</v>
      </c>
      <c r="H29" s="23"/>
      <c r="I29" s="25">
        <v>87534</v>
      </c>
      <c r="J29" s="22"/>
      <c r="K29" s="100"/>
      <c r="M29" s="33"/>
      <c r="N29" s="33"/>
      <c r="O29" s="33"/>
      <c r="P29" s="34"/>
      <c r="Q29" s="5"/>
      <c r="R29" s="1"/>
      <c r="S29" s="1"/>
    </row>
    <row r="30" spans="1:19" ht="30" customHeight="1">
      <c r="A30" s="54">
        <v>2003</v>
      </c>
      <c r="B30" s="22"/>
      <c r="C30" s="23"/>
      <c r="D30" s="24"/>
      <c r="E30" s="24"/>
      <c r="F30" s="91">
        <v>205055</v>
      </c>
      <c r="G30" s="23">
        <v>119540</v>
      </c>
      <c r="H30" s="23"/>
      <c r="I30" s="25">
        <v>85515</v>
      </c>
      <c r="J30" s="22"/>
      <c r="K30" s="42"/>
      <c r="L30" s="33"/>
      <c r="M30" s="33"/>
      <c r="N30" s="33"/>
      <c r="O30" s="33"/>
      <c r="P30" s="34"/>
      <c r="Q30" s="5"/>
      <c r="R30" s="1"/>
      <c r="S30" s="1"/>
    </row>
    <row r="31" spans="1:19" ht="30" customHeight="1">
      <c r="A31" s="54">
        <v>2002</v>
      </c>
      <c r="B31" s="22"/>
      <c r="C31" s="23"/>
      <c r="D31" s="24"/>
      <c r="E31" s="24"/>
      <c r="F31" s="91">
        <v>137854</v>
      </c>
      <c r="G31" s="23">
        <v>92811</v>
      </c>
      <c r="H31" s="23"/>
      <c r="I31" s="25">
        <v>45043</v>
      </c>
      <c r="J31" s="22"/>
      <c r="K31" s="42"/>
      <c r="L31" s="23"/>
      <c r="M31" s="23"/>
      <c r="N31" s="23"/>
      <c r="O31" s="23"/>
      <c r="P31" s="25"/>
      <c r="Q31" s="5"/>
      <c r="R31" s="1"/>
      <c r="S31" s="1"/>
    </row>
    <row r="32" spans="1:19" ht="30" customHeight="1">
      <c r="A32" s="54">
        <v>2001</v>
      </c>
      <c r="B32" s="22"/>
      <c r="C32" s="23"/>
      <c r="D32" s="24"/>
      <c r="E32" s="24"/>
      <c r="F32" s="91">
        <v>218557</v>
      </c>
      <c r="G32" s="23">
        <v>165322</v>
      </c>
      <c r="H32" s="23"/>
      <c r="I32" s="25">
        <v>53235</v>
      </c>
      <c r="J32" s="22"/>
      <c r="K32" s="42"/>
      <c r="L32" s="23"/>
      <c r="M32" s="23"/>
      <c r="N32" s="23"/>
      <c r="O32" s="23"/>
      <c r="P32" s="25"/>
      <c r="Q32" s="5"/>
      <c r="R32" s="1"/>
      <c r="S32" s="1"/>
    </row>
    <row r="33" spans="1:19" ht="30" customHeight="1">
      <c r="A33" s="54">
        <v>2000</v>
      </c>
      <c r="B33" s="22"/>
      <c r="C33" s="23"/>
      <c r="D33" s="24"/>
      <c r="E33" s="24"/>
      <c r="F33" s="91">
        <v>190706</v>
      </c>
      <c r="G33" s="23">
        <v>123590</v>
      </c>
      <c r="H33" s="23"/>
      <c r="I33" s="25">
        <v>67116</v>
      </c>
      <c r="J33" s="22"/>
      <c r="K33" s="42"/>
      <c r="L33" s="23"/>
      <c r="M33" s="23"/>
      <c r="N33" s="23"/>
      <c r="O33" s="23"/>
      <c r="P33" s="25"/>
      <c r="Q33" s="5"/>
      <c r="R33" s="1"/>
      <c r="S33" s="1"/>
    </row>
    <row r="34" spans="1:19" ht="30" customHeight="1">
      <c r="A34" s="54">
        <v>1999</v>
      </c>
      <c r="B34" s="22"/>
      <c r="C34" s="23"/>
      <c r="D34" s="24"/>
      <c r="E34" s="24"/>
      <c r="F34" s="91">
        <v>178379</v>
      </c>
      <c r="G34" s="23">
        <v>101638</v>
      </c>
      <c r="H34" s="23"/>
      <c r="I34" s="25">
        <v>76741</v>
      </c>
      <c r="J34" s="22"/>
      <c r="K34" s="42"/>
      <c r="L34" s="23"/>
      <c r="M34" s="23"/>
      <c r="N34" s="23"/>
      <c r="O34" s="23"/>
      <c r="P34" s="25"/>
      <c r="Q34" s="5"/>
      <c r="R34" s="1"/>
      <c r="S34" s="1"/>
    </row>
    <row r="35" spans="1:19" ht="30" customHeight="1">
      <c r="A35" s="54">
        <v>1998</v>
      </c>
      <c r="B35" s="22"/>
      <c r="C35" s="23"/>
      <c r="D35" s="24"/>
      <c r="E35" s="24"/>
      <c r="F35" s="91">
        <v>286834</v>
      </c>
      <c r="G35" s="23">
        <v>231226</v>
      </c>
      <c r="H35" s="23"/>
      <c r="I35" s="25">
        <v>55608</v>
      </c>
      <c r="J35" s="22"/>
      <c r="K35" s="42"/>
      <c r="L35" s="23"/>
      <c r="M35" s="23"/>
      <c r="N35" s="23"/>
      <c r="O35" s="23"/>
      <c r="P35" s="25"/>
      <c r="Q35" s="5"/>
      <c r="R35" s="1"/>
      <c r="S35" s="1"/>
    </row>
    <row r="36" spans="1:19" ht="30" customHeight="1">
      <c r="A36" s="54">
        <v>1997</v>
      </c>
      <c r="B36" s="22"/>
      <c r="C36" s="23"/>
      <c r="D36" s="24"/>
      <c r="E36" s="24"/>
      <c r="F36" s="91">
        <v>542937</v>
      </c>
      <c r="G36" s="23">
        <v>419785</v>
      </c>
      <c r="H36" s="23"/>
      <c r="I36" s="25">
        <v>123152</v>
      </c>
      <c r="J36" s="22"/>
      <c r="K36" s="42"/>
      <c r="L36" s="23"/>
      <c r="M36" s="23"/>
      <c r="N36" s="23"/>
      <c r="O36" s="23"/>
      <c r="P36" s="25"/>
      <c r="Q36" s="5"/>
      <c r="R36" s="1"/>
      <c r="S36" s="1"/>
    </row>
    <row r="37" spans="1:19" ht="30" customHeight="1">
      <c r="A37" s="54">
        <v>1996</v>
      </c>
      <c r="B37" s="22"/>
      <c r="C37" s="23"/>
      <c r="D37" s="24"/>
      <c r="E37" s="24"/>
      <c r="F37" s="91">
        <v>327448</v>
      </c>
      <c r="G37" s="23">
        <v>198303</v>
      </c>
      <c r="H37" s="23"/>
      <c r="I37" s="25">
        <v>129145</v>
      </c>
      <c r="J37" s="22"/>
      <c r="K37" s="42"/>
      <c r="L37" s="23"/>
      <c r="M37" s="23"/>
      <c r="N37" s="23"/>
      <c r="O37" s="23"/>
      <c r="P37" s="25"/>
    </row>
    <row r="38" spans="1:19" ht="30" customHeight="1" thickBot="1">
      <c r="A38" s="55">
        <v>1995</v>
      </c>
      <c r="B38" s="35"/>
      <c r="C38" s="36"/>
      <c r="D38" s="37"/>
      <c r="E38" s="37"/>
      <c r="F38" s="74">
        <v>201662</v>
      </c>
      <c r="G38" s="36">
        <v>121646</v>
      </c>
      <c r="H38" s="36"/>
      <c r="I38" s="38">
        <v>80016</v>
      </c>
      <c r="J38" s="35"/>
      <c r="K38" s="45"/>
      <c r="L38" s="36"/>
      <c r="M38" s="36"/>
      <c r="N38" s="36"/>
      <c r="O38" s="36"/>
      <c r="P38" s="38"/>
    </row>
    <row r="39" spans="1:19">
      <c r="A39" s="2" t="s">
        <v>16</v>
      </c>
      <c r="B39" s="5"/>
      <c r="C39" s="5"/>
      <c r="D39" s="5"/>
    </row>
    <row r="40" spans="1:19">
      <c r="B40" s="5"/>
      <c r="C40" s="5"/>
      <c r="D40" s="5"/>
    </row>
    <row r="41" spans="1:19">
      <c r="B41" s="5"/>
      <c r="C41" s="5"/>
      <c r="D41" s="5"/>
    </row>
    <row r="42" spans="1:19">
      <c r="B42" s="5"/>
      <c r="C42" s="5"/>
      <c r="D42" s="5"/>
    </row>
    <row r="43" spans="1:19">
      <c r="B43" s="5"/>
      <c r="C43" s="5"/>
      <c r="D43" s="5"/>
    </row>
    <row r="44" spans="1:19">
      <c r="B44" s="5"/>
      <c r="C44" s="5"/>
      <c r="D44" s="5"/>
    </row>
    <row r="45" spans="1:19">
      <c r="B45" s="5"/>
      <c r="C45" s="5"/>
      <c r="D45" s="5"/>
    </row>
    <row r="46" spans="1:19">
      <c r="B46" s="5"/>
      <c r="C46" s="5"/>
      <c r="D46" s="5"/>
    </row>
    <row r="47" spans="1:19">
      <c r="B47" s="5"/>
      <c r="C47" s="5"/>
      <c r="D47" s="5"/>
    </row>
    <row r="48" spans="1:19">
      <c r="B48" s="5"/>
      <c r="C48" s="5"/>
      <c r="D48" s="5"/>
    </row>
    <row r="49" spans="2:4">
      <c r="B49" s="5"/>
      <c r="C49" s="5"/>
      <c r="D49" s="5"/>
    </row>
    <row r="50" spans="2:4">
      <c r="B50" s="5"/>
      <c r="C50" s="5"/>
      <c r="D50" s="5"/>
    </row>
    <row r="51" spans="2:4">
      <c r="B51" s="5"/>
      <c r="C51" s="5"/>
      <c r="D51" s="5"/>
    </row>
    <row r="52" spans="2:4">
      <c r="B52" s="5"/>
      <c r="C52" s="5"/>
      <c r="D52" s="5"/>
    </row>
    <row r="53" spans="2:4">
      <c r="B53" s="5"/>
      <c r="C53" s="5"/>
      <c r="D53" s="5"/>
    </row>
    <row r="54" spans="2:4">
      <c r="B54" s="5"/>
      <c r="C54" s="5"/>
      <c r="D54" s="5"/>
    </row>
    <row r="55" spans="2:4">
      <c r="B55" s="5"/>
      <c r="C55" s="5"/>
      <c r="D55" s="5"/>
    </row>
    <row r="56" spans="2:4">
      <c r="B56" s="5"/>
      <c r="C56" s="5"/>
      <c r="D56" s="5"/>
    </row>
    <row r="57" spans="2:4">
      <c r="B57" s="5"/>
      <c r="C57" s="5"/>
      <c r="D57" s="5"/>
    </row>
    <row r="58" spans="2:4">
      <c r="B58" s="5"/>
      <c r="C58" s="5"/>
      <c r="D58" s="5"/>
    </row>
    <row r="59" spans="2:4">
      <c r="B59" s="5"/>
      <c r="C59" s="5"/>
      <c r="D59" s="5"/>
    </row>
    <row r="60" spans="2:4">
      <c r="B60" s="5"/>
      <c r="C60" s="5"/>
      <c r="D60" s="5"/>
    </row>
    <row r="61" spans="2:4">
      <c r="B61" s="5"/>
      <c r="C61" s="5"/>
      <c r="D61" s="5"/>
    </row>
    <row r="62" spans="2:4">
      <c r="B62" s="5"/>
      <c r="C62" s="5"/>
      <c r="D62" s="5"/>
    </row>
    <row r="63" spans="2:4">
      <c r="B63" s="5"/>
      <c r="C63" s="5"/>
      <c r="D63" s="5"/>
    </row>
    <row r="64" spans="2:4">
      <c r="B64" s="5"/>
      <c r="C64" s="5"/>
      <c r="D64" s="5"/>
    </row>
    <row r="65" spans="2:4">
      <c r="B65" s="5"/>
      <c r="C65" s="5"/>
      <c r="D65" s="5"/>
    </row>
    <row r="66" spans="2:4">
      <c r="B66" s="5"/>
      <c r="C66" s="5"/>
      <c r="D66" s="5"/>
    </row>
    <row r="67" spans="2:4">
      <c r="B67" s="5"/>
      <c r="C67" s="5"/>
      <c r="D67" s="5"/>
    </row>
    <row r="68" spans="2:4">
      <c r="B68" s="5"/>
      <c r="C68" s="5"/>
      <c r="D68" s="5"/>
    </row>
    <row r="69" spans="2:4">
      <c r="B69" s="5"/>
      <c r="C69" s="5"/>
      <c r="D69" s="5"/>
    </row>
    <row r="70" spans="2:4">
      <c r="B70" s="5"/>
      <c r="C70" s="5"/>
      <c r="D70" s="5"/>
    </row>
    <row r="71" spans="2:4">
      <c r="B71" s="5"/>
      <c r="C71" s="5"/>
      <c r="D71" s="5"/>
    </row>
    <row r="72" spans="2:4">
      <c r="B72" s="5"/>
      <c r="C72" s="5"/>
      <c r="D72" s="5"/>
    </row>
    <row r="73" spans="2:4">
      <c r="B73" s="5"/>
      <c r="C73" s="5"/>
      <c r="D73" s="5"/>
    </row>
    <row r="74" spans="2:4">
      <c r="B74" s="5"/>
      <c r="C74" s="5"/>
      <c r="D74" s="5"/>
    </row>
  </sheetData>
  <mergeCells count="10">
    <mergeCell ref="J6:J7"/>
    <mergeCell ref="J5:P5"/>
    <mergeCell ref="M6:N6"/>
    <mergeCell ref="A5:A7"/>
    <mergeCell ref="B5:E5"/>
    <mergeCell ref="B6:B7"/>
    <mergeCell ref="F6:F7"/>
    <mergeCell ref="F5:I5"/>
    <mergeCell ref="D6:E6"/>
    <mergeCell ref="O6:P6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1"/>
  <sheetViews>
    <sheetView view="pageBreakPreview" zoomScale="115" zoomScaleNormal="100" zoomScaleSheetLayoutView="115" workbookViewId="0">
      <selection activeCell="B5" sqref="B5"/>
    </sheetView>
  </sheetViews>
  <sheetFormatPr defaultColWidth="9" defaultRowHeight="14.6"/>
  <cols>
    <col min="1" max="1" width="5" style="2" customWidth="1"/>
    <col min="2" max="3" width="7.3828125" style="2" customWidth="1"/>
    <col min="4" max="4" width="8.3828125" style="2" customWidth="1"/>
    <col min="5" max="11" width="7.3828125" style="2" customWidth="1"/>
    <col min="12" max="12" width="8.53515625" style="2" customWidth="1"/>
    <col min="13" max="13" width="7.3828125" style="2" customWidth="1"/>
    <col min="14" max="16384" width="9" style="2"/>
  </cols>
  <sheetData>
    <row r="1" spans="1:15" ht="21" thickBot="1">
      <c r="A1" s="4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ht="30" customHeight="1">
      <c r="A2" s="250" t="s">
        <v>2</v>
      </c>
      <c r="B2" s="236" t="s">
        <v>18</v>
      </c>
      <c r="C2" s="253"/>
      <c r="D2" s="239"/>
      <c r="E2" s="237" t="s">
        <v>19</v>
      </c>
      <c r="F2" s="238"/>
      <c r="G2" s="244"/>
      <c r="H2" s="236" t="s">
        <v>20</v>
      </c>
      <c r="I2" s="237"/>
      <c r="J2" s="238"/>
      <c r="K2" s="238"/>
      <c r="L2" s="238"/>
      <c r="M2" s="239"/>
    </row>
    <row r="3" spans="1:15" ht="30" customHeight="1">
      <c r="A3" s="251"/>
      <c r="B3" s="16" t="s">
        <v>7</v>
      </c>
      <c r="C3" s="247" t="s">
        <v>8</v>
      </c>
      <c r="D3" s="249"/>
      <c r="E3" s="17" t="s">
        <v>7</v>
      </c>
      <c r="F3" s="10" t="s">
        <v>9</v>
      </c>
      <c r="G3" s="11" t="s">
        <v>10</v>
      </c>
      <c r="H3" s="16" t="s">
        <v>7</v>
      </c>
      <c r="I3" s="17" t="s">
        <v>9</v>
      </c>
      <c r="J3" s="240" t="s">
        <v>11</v>
      </c>
      <c r="K3" s="240"/>
      <c r="L3" s="247" t="s">
        <v>12</v>
      </c>
      <c r="M3" s="249"/>
    </row>
    <row r="4" spans="1:15" ht="30" customHeight="1" thickBot="1">
      <c r="A4" s="252"/>
      <c r="B4" s="18" t="s">
        <v>13</v>
      </c>
      <c r="C4" s="39" t="s">
        <v>14</v>
      </c>
      <c r="D4" s="13" t="s">
        <v>15</v>
      </c>
      <c r="E4" s="19" t="s">
        <v>14</v>
      </c>
      <c r="F4" s="14" t="s">
        <v>13</v>
      </c>
      <c r="G4" s="15" t="s">
        <v>14</v>
      </c>
      <c r="H4" s="20" t="s">
        <v>14</v>
      </c>
      <c r="I4" s="19" t="s">
        <v>14</v>
      </c>
      <c r="J4" s="14" t="s">
        <v>14</v>
      </c>
      <c r="K4" s="14" t="s">
        <v>13</v>
      </c>
      <c r="L4" s="14" t="s">
        <v>14</v>
      </c>
      <c r="M4" s="13" t="s">
        <v>13</v>
      </c>
    </row>
    <row r="5" spans="1:15" s="224" customFormat="1" ht="30" customHeight="1">
      <c r="A5" s="216">
        <v>2025</v>
      </c>
      <c r="B5" s="217">
        <v>103</v>
      </c>
      <c r="C5" s="218">
        <v>0</v>
      </c>
      <c r="D5" s="219">
        <v>3</v>
      </c>
      <c r="E5" s="220">
        <v>50</v>
      </c>
      <c r="F5" s="221" t="s">
        <v>26</v>
      </c>
      <c r="G5" s="220" t="s">
        <v>21</v>
      </c>
      <c r="H5" s="222">
        <v>0</v>
      </c>
      <c r="I5" s="223">
        <v>0</v>
      </c>
      <c r="J5" s="221">
        <v>9</v>
      </c>
      <c r="K5" s="221">
        <v>7</v>
      </c>
      <c r="L5" s="221" t="s">
        <v>26</v>
      </c>
      <c r="M5" s="219" t="s">
        <v>26</v>
      </c>
    </row>
    <row r="6" spans="1:15" ht="30" customHeight="1">
      <c r="A6" s="70">
        <v>2024</v>
      </c>
      <c r="B6" s="107">
        <v>103</v>
      </c>
      <c r="C6" s="50">
        <v>0</v>
      </c>
      <c r="D6" s="48">
        <v>3</v>
      </c>
      <c r="E6" s="131">
        <v>52</v>
      </c>
      <c r="F6" s="49" t="s">
        <v>26</v>
      </c>
      <c r="G6" s="131" t="s">
        <v>21</v>
      </c>
      <c r="H6" s="130">
        <v>4</v>
      </c>
      <c r="I6" s="138">
        <v>0</v>
      </c>
      <c r="J6" s="49">
        <v>26</v>
      </c>
      <c r="K6" s="49">
        <v>10</v>
      </c>
      <c r="L6" s="49">
        <v>12</v>
      </c>
      <c r="M6" s="48" t="s">
        <v>26</v>
      </c>
    </row>
    <row r="7" spans="1:15" ht="30" customHeight="1">
      <c r="A7" s="150">
        <v>2023</v>
      </c>
      <c r="B7" s="163">
        <v>90</v>
      </c>
      <c r="C7" s="164">
        <v>0</v>
      </c>
      <c r="D7" s="165">
        <v>3</v>
      </c>
      <c r="E7" s="166">
        <v>57</v>
      </c>
      <c r="F7" s="157">
        <v>0</v>
      </c>
      <c r="G7" s="166" t="s">
        <v>21</v>
      </c>
      <c r="H7" s="167">
        <v>4</v>
      </c>
      <c r="I7" s="168">
        <v>0</v>
      </c>
      <c r="J7" s="157">
        <v>41</v>
      </c>
      <c r="K7" s="157">
        <v>0</v>
      </c>
      <c r="L7" s="157">
        <v>15</v>
      </c>
      <c r="M7" s="165">
        <v>4</v>
      </c>
    </row>
    <row r="8" spans="1:15" ht="30" customHeight="1">
      <c r="A8" s="7">
        <v>2022</v>
      </c>
      <c r="B8" s="67">
        <v>105</v>
      </c>
      <c r="C8" s="68">
        <v>0</v>
      </c>
      <c r="D8" s="66" t="s">
        <v>26</v>
      </c>
      <c r="E8" s="56">
        <v>58</v>
      </c>
      <c r="F8" s="57" t="s">
        <v>26</v>
      </c>
      <c r="G8" s="56"/>
      <c r="H8" s="69">
        <v>3</v>
      </c>
      <c r="I8" s="106">
        <v>5</v>
      </c>
      <c r="J8" s="57">
        <v>32</v>
      </c>
      <c r="K8" s="57" t="s">
        <v>26</v>
      </c>
      <c r="L8" s="57">
        <v>10</v>
      </c>
      <c r="M8" s="66">
        <v>0</v>
      </c>
    </row>
    <row r="9" spans="1:15" ht="30" customHeight="1">
      <c r="A9" s="9">
        <v>2021</v>
      </c>
      <c r="B9" s="107">
        <v>105</v>
      </c>
      <c r="C9" s="72">
        <v>0</v>
      </c>
      <c r="D9" s="95">
        <v>3</v>
      </c>
      <c r="E9" s="97">
        <v>57</v>
      </c>
      <c r="F9" s="61" t="s">
        <v>26</v>
      </c>
      <c r="G9" s="97"/>
      <c r="H9" s="101">
        <v>4</v>
      </c>
      <c r="I9" s="94">
        <v>19</v>
      </c>
      <c r="J9" s="61">
        <v>52</v>
      </c>
      <c r="K9" s="61">
        <v>3</v>
      </c>
      <c r="L9" s="61">
        <v>8</v>
      </c>
      <c r="M9" s="95" t="s">
        <v>26</v>
      </c>
    </row>
    <row r="10" spans="1:15" ht="30" customHeight="1">
      <c r="A10" s="9">
        <v>2020</v>
      </c>
      <c r="B10" s="107">
        <v>51</v>
      </c>
      <c r="C10" s="72">
        <v>0</v>
      </c>
      <c r="D10" s="95" t="s">
        <v>26</v>
      </c>
      <c r="E10" s="97">
        <v>60</v>
      </c>
      <c r="F10" s="61" t="s">
        <v>26</v>
      </c>
      <c r="G10" s="97"/>
      <c r="H10" s="101" t="s">
        <v>26</v>
      </c>
      <c r="I10" s="94">
        <v>14</v>
      </c>
      <c r="J10" s="61">
        <v>70</v>
      </c>
      <c r="K10" s="61">
        <v>3</v>
      </c>
      <c r="L10" s="61">
        <v>10</v>
      </c>
      <c r="M10" s="95" t="s">
        <v>26</v>
      </c>
    </row>
    <row r="11" spans="1:15" ht="30" customHeight="1">
      <c r="A11" s="9">
        <v>2019</v>
      </c>
      <c r="B11" s="107">
        <v>29</v>
      </c>
      <c r="C11" s="72">
        <v>0</v>
      </c>
      <c r="D11" s="95">
        <v>3</v>
      </c>
      <c r="E11" s="97">
        <v>58</v>
      </c>
      <c r="F11" s="61">
        <v>3</v>
      </c>
      <c r="G11" s="97"/>
      <c r="H11" s="101" t="s">
        <v>26</v>
      </c>
      <c r="I11" s="94" t="s">
        <v>26</v>
      </c>
      <c r="J11" s="61">
        <v>57</v>
      </c>
      <c r="K11" s="61" t="s">
        <v>26</v>
      </c>
      <c r="L11" s="61" t="s">
        <v>26</v>
      </c>
      <c r="M11" s="95" t="s">
        <v>26</v>
      </c>
    </row>
    <row r="12" spans="1:15" ht="30" customHeight="1">
      <c r="A12" s="52">
        <v>2018</v>
      </c>
      <c r="B12" s="46">
        <v>62</v>
      </c>
      <c r="C12" s="50">
        <v>0</v>
      </c>
      <c r="D12" s="48">
        <v>3</v>
      </c>
      <c r="E12" s="50">
        <v>57</v>
      </c>
      <c r="F12" s="47">
        <v>4</v>
      </c>
      <c r="G12" s="50"/>
      <c r="H12" s="77" t="s">
        <v>26</v>
      </c>
      <c r="I12" s="104" t="s">
        <v>26</v>
      </c>
      <c r="J12" s="78">
        <v>51</v>
      </c>
      <c r="K12" s="78">
        <v>0</v>
      </c>
      <c r="L12" s="78">
        <v>3</v>
      </c>
      <c r="M12" s="79" t="s">
        <v>26</v>
      </c>
    </row>
    <row r="13" spans="1:15" ht="30" customHeight="1">
      <c r="A13" s="54">
        <v>2017</v>
      </c>
      <c r="B13" s="67">
        <v>75</v>
      </c>
      <c r="C13" s="68">
        <v>0</v>
      </c>
      <c r="D13" s="66">
        <v>3</v>
      </c>
      <c r="E13" s="56">
        <v>57</v>
      </c>
      <c r="F13" s="57" t="s">
        <v>26</v>
      </c>
      <c r="G13" s="56"/>
      <c r="H13" s="69" t="s">
        <v>26</v>
      </c>
      <c r="I13" s="57"/>
      <c r="J13" s="56">
        <v>29</v>
      </c>
      <c r="K13" s="57" t="s">
        <v>26</v>
      </c>
      <c r="L13" s="112">
        <v>6</v>
      </c>
      <c r="M13" s="58" t="s">
        <v>26</v>
      </c>
    </row>
    <row r="14" spans="1:15" ht="30" customHeight="1">
      <c r="A14" s="53">
        <v>2016</v>
      </c>
      <c r="B14" s="26">
        <v>82</v>
      </c>
      <c r="C14" s="40">
        <v>0</v>
      </c>
      <c r="D14" s="28">
        <v>7</v>
      </c>
      <c r="E14" s="29">
        <v>53</v>
      </c>
      <c r="F14" s="30">
        <v>4</v>
      </c>
      <c r="G14" s="31"/>
      <c r="H14" s="32" t="s">
        <v>26</v>
      </c>
      <c r="I14" s="29" t="s">
        <v>26</v>
      </c>
      <c r="J14" s="30">
        <v>25</v>
      </c>
      <c r="K14" s="30">
        <v>3</v>
      </c>
      <c r="L14" s="122">
        <v>15</v>
      </c>
      <c r="M14" s="28"/>
    </row>
    <row r="15" spans="1:15" ht="30" customHeight="1">
      <c r="A15" s="54">
        <v>2015</v>
      </c>
      <c r="B15" s="22">
        <v>78</v>
      </c>
      <c r="C15" s="41">
        <v>3</v>
      </c>
      <c r="D15" s="25" t="s">
        <v>26</v>
      </c>
      <c r="E15" s="42">
        <v>52</v>
      </c>
      <c r="F15" s="23">
        <v>5</v>
      </c>
      <c r="G15" s="24"/>
      <c r="H15" s="22"/>
      <c r="I15" s="42"/>
      <c r="J15" s="23">
        <v>9</v>
      </c>
      <c r="K15" s="23">
        <v>5</v>
      </c>
      <c r="L15" s="121">
        <v>8</v>
      </c>
      <c r="M15" s="25"/>
    </row>
    <row r="16" spans="1:15" ht="30" customHeight="1">
      <c r="A16" s="54">
        <v>2014</v>
      </c>
      <c r="B16" s="22"/>
      <c r="C16" s="41"/>
      <c r="D16" s="25"/>
      <c r="E16" s="42">
        <v>55</v>
      </c>
      <c r="F16" s="23">
        <v>6</v>
      </c>
      <c r="G16" s="24"/>
      <c r="H16" s="22"/>
      <c r="I16" s="42"/>
      <c r="J16" s="23" t="s">
        <v>26</v>
      </c>
      <c r="K16" s="23" t="s">
        <v>26</v>
      </c>
      <c r="L16" s="121">
        <v>9</v>
      </c>
      <c r="M16" s="25"/>
      <c r="N16" s="5"/>
      <c r="O16" s="6"/>
    </row>
    <row r="17" spans="1:16" ht="30" customHeight="1">
      <c r="A17" s="54">
        <v>2013</v>
      </c>
      <c r="B17" s="22"/>
      <c r="C17" s="41"/>
      <c r="D17" s="25"/>
      <c r="E17" s="42">
        <v>55</v>
      </c>
      <c r="F17" s="23">
        <v>6</v>
      </c>
      <c r="G17" s="24"/>
      <c r="H17" s="22"/>
      <c r="I17" s="42"/>
      <c r="J17" s="23"/>
      <c r="K17" s="23"/>
      <c r="L17" s="23"/>
      <c r="M17" s="25"/>
      <c r="N17" s="5"/>
      <c r="O17" s="1"/>
      <c r="P17" s="1"/>
    </row>
    <row r="18" spans="1:16" ht="30" customHeight="1">
      <c r="A18" s="54">
        <v>2012</v>
      </c>
      <c r="B18" s="22"/>
      <c r="C18" s="41"/>
      <c r="D18" s="25"/>
      <c r="E18" s="42">
        <v>54</v>
      </c>
      <c r="F18" s="23">
        <v>5</v>
      </c>
      <c r="G18" s="24"/>
      <c r="H18" s="43"/>
      <c r="I18" s="105"/>
      <c r="J18" s="33"/>
      <c r="K18" s="33"/>
      <c r="L18" s="33"/>
      <c r="M18" s="34"/>
      <c r="N18" s="5"/>
      <c r="O18" s="1"/>
      <c r="P18" s="1"/>
    </row>
    <row r="19" spans="1:16" ht="30" customHeight="1">
      <c r="A19" s="54">
        <v>2011</v>
      </c>
      <c r="B19" s="22"/>
      <c r="C19" s="41"/>
      <c r="D19" s="25"/>
      <c r="E19" s="42">
        <v>50</v>
      </c>
      <c r="F19" s="23">
        <v>5</v>
      </c>
      <c r="G19" s="24"/>
      <c r="H19" s="43"/>
      <c r="I19" s="105"/>
      <c r="J19" s="33"/>
      <c r="K19" s="33"/>
      <c r="L19" s="33"/>
      <c r="M19" s="34"/>
      <c r="N19" s="5"/>
      <c r="O19" s="1"/>
      <c r="P19" s="1"/>
    </row>
    <row r="20" spans="1:16" ht="30" customHeight="1">
      <c r="A20" s="54">
        <v>2010</v>
      </c>
      <c r="B20" s="22"/>
      <c r="C20" s="41"/>
      <c r="D20" s="25"/>
      <c r="E20" s="42">
        <v>44</v>
      </c>
      <c r="F20" s="23">
        <v>5</v>
      </c>
      <c r="G20" s="24"/>
      <c r="H20" s="43"/>
      <c r="I20" s="105"/>
      <c r="J20" s="33"/>
      <c r="K20" s="33"/>
      <c r="L20" s="33"/>
      <c r="M20" s="34"/>
      <c r="N20" s="5"/>
      <c r="O20" s="1"/>
      <c r="P20" s="1"/>
    </row>
    <row r="21" spans="1:16" ht="30" customHeight="1">
      <c r="A21" s="54">
        <v>2009</v>
      </c>
      <c r="B21" s="22"/>
      <c r="C21" s="41"/>
      <c r="D21" s="25"/>
      <c r="E21" s="42"/>
      <c r="F21" s="23">
        <v>6</v>
      </c>
      <c r="G21" s="24"/>
      <c r="H21" s="43"/>
      <c r="I21" s="105"/>
      <c r="J21" s="33"/>
      <c r="K21" s="33"/>
      <c r="L21" s="33"/>
      <c r="M21" s="34"/>
      <c r="N21" s="5"/>
      <c r="O21" s="1"/>
      <c r="P21" s="1"/>
    </row>
    <row r="22" spans="1:16" ht="30" customHeight="1">
      <c r="A22" s="54">
        <v>2008</v>
      </c>
      <c r="B22" s="22"/>
      <c r="C22" s="41"/>
      <c r="D22" s="25"/>
      <c r="E22" s="42"/>
      <c r="F22" s="23">
        <v>5</v>
      </c>
      <c r="G22" s="24"/>
      <c r="H22" s="43"/>
      <c r="I22" s="105"/>
      <c r="J22" s="33"/>
      <c r="K22" s="33"/>
      <c r="L22" s="33"/>
      <c r="M22" s="34"/>
      <c r="N22" s="5"/>
      <c r="O22" s="1"/>
      <c r="P22" s="1"/>
    </row>
    <row r="23" spans="1:16" ht="30" customHeight="1">
      <c r="A23" s="54">
        <v>2007</v>
      </c>
      <c r="B23" s="22"/>
      <c r="C23" s="41"/>
      <c r="D23" s="25"/>
      <c r="E23" s="42"/>
      <c r="F23" s="23">
        <v>7</v>
      </c>
      <c r="G23" s="24"/>
      <c r="H23" s="43"/>
      <c r="I23" s="105"/>
      <c r="J23" s="33"/>
      <c r="K23" s="33"/>
      <c r="L23" s="33"/>
      <c r="M23" s="34"/>
      <c r="N23" s="5"/>
      <c r="O23" s="1"/>
      <c r="P23" s="1"/>
    </row>
    <row r="24" spans="1:16" ht="30" customHeight="1">
      <c r="A24" s="54">
        <v>2006</v>
      </c>
      <c r="B24" s="22"/>
      <c r="C24" s="41"/>
      <c r="D24" s="25"/>
      <c r="E24" s="42"/>
      <c r="F24" s="23">
        <v>7</v>
      </c>
      <c r="G24" s="24"/>
      <c r="H24" s="43"/>
      <c r="I24" s="105"/>
      <c r="J24" s="33"/>
      <c r="K24" s="33"/>
      <c r="L24" s="33"/>
      <c r="M24" s="34"/>
      <c r="N24" s="5"/>
      <c r="O24" s="1"/>
      <c r="P24" s="1"/>
    </row>
    <row r="25" spans="1:16" ht="30" customHeight="1">
      <c r="A25" s="54">
        <v>2005</v>
      </c>
      <c r="B25" s="22"/>
      <c r="C25" s="41"/>
      <c r="D25" s="25"/>
      <c r="E25" s="42"/>
      <c r="F25" s="23">
        <v>8</v>
      </c>
      <c r="G25" s="24"/>
      <c r="H25" s="43"/>
      <c r="I25" s="105"/>
      <c r="J25" s="33"/>
      <c r="K25" s="33"/>
      <c r="L25" s="33"/>
      <c r="M25" s="34"/>
      <c r="N25" s="5"/>
      <c r="O25" s="1"/>
      <c r="P25" s="1"/>
    </row>
    <row r="26" spans="1:16" ht="30" customHeight="1">
      <c r="A26" s="54">
        <v>2004</v>
      </c>
      <c r="B26" s="22"/>
      <c r="C26" s="41"/>
      <c r="D26" s="25"/>
      <c r="E26" s="42"/>
      <c r="F26" s="23">
        <v>7</v>
      </c>
      <c r="G26" s="24"/>
      <c r="H26" s="43"/>
      <c r="I26" s="105"/>
      <c r="J26" s="33"/>
      <c r="K26" s="33"/>
      <c r="L26" s="33"/>
      <c r="M26" s="34"/>
      <c r="N26" s="5"/>
      <c r="O26" s="1"/>
      <c r="P26" s="1"/>
    </row>
    <row r="27" spans="1:16" ht="30" customHeight="1">
      <c r="A27" s="54">
        <v>2003</v>
      </c>
      <c r="B27" s="22"/>
      <c r="C27" s="41"/>
      <c r="D27" s="25"/>
      <c r="E27" s="42"/>
      <c r="F27" s="23">
        <v>3</v>
      </c>
      <c r="G27" s="24"/>
      <c r="H27" s="43"/>
      <c r="I27" s="105"/>
      <c r="J27" s="33"/>
      <c r="K27" s="33"/>
      <c r="L27" s="33"/>
      <c r="M27" s="34"/>
      <c r="N27" s="5"/>
      <c r="O27" s="1"/>
      <c r="P27" s="1"/>
    </row>
    <row r="28" spans="1:16" ht="30" customHeight="1">
      <c r="A28" s="54">
        <v>2002</v>
      </c>
      <c r="B28" s="22"/>
      <c r="C28" s="41"/>
      <c r="D28" s="25"/>
      <c r="E28" s="42"/>
      <c r="F28" s="23">
        <v>4</v>
      </c>
      <c r="G28" s="24"/>
      <c r="H28" s="22"/>
      <c r="I28" s="42"/>
      <c r="J28" s="23"/>
      <c r="K28" s="23"/>
      <c r="L28" s="23"/>
      <c r="M28" s="25"/>
      <c r="N28" s="5"/>
      <c r="O28" s="1"/>
      <c r="P28" s="1"/>
    </row>
    <row r="29" spans="1:16" ht="30" customHeight="1">
      <c r="A29" s="54">
        <v>2001</v>
      </c>
      <c r="B29" s="22"/>
      <c r="C29" s="41"/>
      <c r="D29" s="25"/>
      <c r="E29" s="42"/>
      <c r="F29" s="23">
        <v>4</v>
      </c>
      <c r="G29" s="24"/>
      <c r="H29" s="22"/>
      <c r="I29" s="42"/>
      <c r="J29" s="23"/>
      <c r="K29" s="23"/>
      <c r="L29" s="23"/>
      <c r="M29" s="25"/>
      <c r="N29" s="5"/>
      <c r="O29" s="1"/>
      <c r="P29" s="1"/>
    </row>
    <row r="30" spans="1:16" ht="30" customHeight="1">
      <c r="A30" s="54">
        <v>2000</v>
      </c>
      <c r="B30" s="22"/>
      <c r="C30" s="41"/>
      <c r="D30" s="25"/>
      <c r="E30" s="42"/>
      <c r="F30" s="23">
        <v>4</v>
      </c>
      <c r="G30" s="24"/>
      <c r="H30" s="22"/>
      <c r="I30" s="42"/>
      <c r="J30" s="23"/>
      <c r="K30" s="23"/>
      <c r="L30" s="23"/>
      <c r="M30" s="25"/>
      <c r="N30" s="5"/>
      <c r="O30" s="1"/>
      <c r="P30" s="1"/>
    </row>
    <row r="31" spans="1:16" ht="30" customHeight="1">
      <c r="A31" s="54">
        <v>1999</v>
      </c>
      <c r="B31" s="22"/>
      <c r="C31" s="41"/>
      <c r="D31" s="25"/>
      <c r="E31" s="42"/>
      <c r="F31" s="23">
        <v>4</v>
      </c>
      <c r="G31" s="24"/>
      <c r="H31" s="22"/>
      <c r="I31" s="42"/>
      <c r="J31" s="23"/>
      <c r="K31" s="23"/>
      <c r="L31" s="23"/>
      <c r="M31" s="25"/>
      <c r="N31" s="5"/>
      <c r="O31" s="1"/>
      <c r="P31" s="1"/>
    </row>
    <row r="32" spans="1:16" ht="30" customHeight="1">
      <c r="A32" s="54">
        <v>1998</v>
      </c>
      <c r="B32" s="22"/>
      <c r="C32" s="41"/>
      <c r="D32" s="25"/>
      <c r="E32" s="42"/>
      <c r="F32" s="23">
        <v>5</v>
      </c>
      <c r="G32" s="24"/>
      <c r="H32" s="22"/>
      <c r="I32" s="42"/>
      <c r="J32" s="23"/>
      <c r="K32" s="23"/>
      <c r="L32" s="23"/>
      <c r="M32" s="25"/>
      <c r="N32" s="5"/>
      <c r="O32" s="1"/>
      <c r="P32" s="1"/>
    </row>
    <row r="33" spans="1:16" ht="30" customHeight="1">
      <c r="A33" s="54">
        <v>1997</v>
      </c>
      <c r="B33" s="22"/>
      <c r="C33" s="41"/>
      <c r="D33" s="25"/>
      <c r="E33" s="42"/>
      <c r="F33" s="23">
        <v>3</v>
      </c>
      <c r="G33" s="24"/>
      <c r="H33" s="22"/>
      <c r="I33" s="42"/>
      <c r="J33" s="23"/>
      <c r="K33" s="23"/>
      <c r="L33" s="23"/>
      <c r="M33" s="25"/>
      <c r="N33" s="5"/>
      <c r="O33" s="1"/>
      <c r="P33" s="1"/>
    </row>
    <row r="34" spans="1:16" ht="30" customHeight="1">
      <c r="A34" s="54">
        <v>1996</v>
      </c>
      <c r="B34" s="22"/>
      <c r="C34" s="41"/>
      <c r="D34" s="25"/>
      <c r="E34" s="42"/>
      <c r="F34" s="23">
        <v>5</v>
      </c>
      <c r="G34" s="24"/>
      <c r="H34" s="22"/>
      <c r="I34" s="42"/>
      <c r="J34" s="23"/>
      <c r="K34" s="23"/>
      <c r="L34" s="23"/>
      <c r="M34" s="25"/>
      <c r="N34" s="5"/>
      <c r="O34" s="1"/>
      <c r="P34" s="1"/>
    </row>
    <row r="35" spans="1:16" ht="30" customHeight="1" thickBot="1">
      <c r="A35" s="55">
        <v>1995</v>
      </c>
      <c r="B35" s="35"/>
      <c r="C35" s="44"/>
      <c r="D35" s="38"/>
      <c r="E35" s="45"/>
      <c r="F35" s="36">
        <v>9</v>
      </c>
      <c r="G35" s="37"/>
      <c r="H35" s="35"/>
      <c r="I35" s="45"/>
      <c r="J35" s="36"/>
      <c r="K35" s="36"/>
      <c r="L35" s="36"/>
      <c r="M35" s="38"/>
      <c r="N35" s="5"/>
      <c r="O35" s="1"/>
      <c r="P35" s="1"/>
    </row>
    <row r="36" spans="1:16">
      <c r="A36" s="3" t="s">
        <v>22</v>
      </c>
      <c r="B36" s="5"/>
      <c r="C36" s="5"/>
    </row>
    <row r="37" spans="1:16" ht="21" thickBot="1">
      <c r="A37" s="4" t="s">
        <v>23</v>
      </c>
      <c r="B37" s="5"/>
      <c r="C37" s="5"/>
      <c r="G37" s="173"/>
    </row>
    <row r="38" spans="1:16" ht="30" customHeight="1">
      <c r="A38" s="250" t="s">
        <v>2</v>
      </c>
      <c r="B38" s="236" t="s">
        <v>18</v>
      </c>
      <c r="C38" s="253"/>
      <c r="D38" s="239"/>
      <c r="E38" s="237" t="s">
        <v>19</v>
      </c>
      <c r="F38" s="238"/>
      <c r="G38" s="244"/>
      <c r="H38" s="236" t="s">
        <v>20</v>
      </c>
      <c r="I38" s="237"/>
      <c r="J38" s="238"/>
      <c r="K38" s="238"/>
      <c r="L38" s="238"/>
      <c r="M38" s="239"/>
    </row>
    <row r="39" spans="1:16" ht="30" customHeight="1">
      <c r="A39" s="251"/>
      <c r="B39" s="16" t="s">
        <v>7</v>
      </c>
      <c r="C39" s="247" t="s">
        <v>8</v>
      </c>
      <c r="D39" s="249"/>
      <c r="E39" s="17" t="s">
        <v>7</v>
      </c>
      <c r="F39" s="10" t="s">
        <v>9</v>
      </c>
      <c r="G39" s="11" t="s">
        <v>10</v>
      </c>
      <c r="H39" s="16" t="s">
        <v>7</v>
      </c>
      <c r="I39" s="17" t="s">
        <v>9</v>
      </c>
      <c r="J39" s="240" t="s">
        <v>11</v>
      </c>
      <c r="K39" s="240"/>
      <c r="L39" s="247" t="s">
        <v>12</v>
      </c>
      <c r="M39" s="249"/>
    </row>
    <row r="40" spans="1:16" ht="30" customHeight="1" thickBot="1">
      <c r="A40" s="252"/>
      <c r="B40" s="18" t="s">
        <v>13</v>
      </c>
      <c r="C40" s="39" t="s">
        <v>14</v>
      </c>
      <c r="D40" s="13" t="s">
        <v>15</v>
      </c>
      <c r="E40" s="19" t="s">
        <v>14</v>
      </c>
      <c r="F40" s="14" t="s">
        <v>13</v>
      </c>
      <c r="G40" s="15" t="s">
        <v>14</v>
      </c>
      <c r="H40" s="20" t="s">
        <v>14</v>
      </c>
      <c r="I40" s="19" t="s">
        <v>14</v>
      </c>
      <c r="J40" s="14" t="s">
        <v>14</v>
      </c>
      <c r="K40" s="14" t="s">
        <v>13</v>
      </c>
      <c r="L40" s="14" t="s">
        <v>14</v>
      </c>
      <c r="M40" s="13" t="s">
        <v>13</v>
      </c>
    </row>
    <row r="41" spans="1:16" ht="30" customHeight="1">
      <c r="A41" s="227">
        <v>2025</v>
      </c>
      <c r="B41" s="230">
        <v>23388</v>
      </c>
      <c r="C41" s="228">
        <v>0</v>
      </c>
      <c r="D41" s="209">
        <v>347</v>
      </c>
      <c r="E41" s="231">
        <v>5068</v>
      </c>
      <c r="F41" s="231" t="s">
        <v>26</v>
      </c>
      <c r="G41" s="205" t="s">
        <v>21</v>
      </c>
      <c r="H41" s="206"/>
      <c r="I41" s="229"/>
      <c r="J41" s="208">
        <v>134</v>
      </c>
      <c r="K41" s="208">
        <v>112</v>
      </c>
      <c r="L41" s="208" t="s">
        <v>26</v>
      </c>
      <c r="M41" s="209" t="s">
        <v>26</v>
      </c>
    </row>
    <row r="42" spans="1:16" ht="30" customHeight="1">
      <c r="A42" s="70">
        <v>2024</v>
      </c>
      <c r="B42" s="142">
        <v>18260</v>
      </c>
      <c r="C42" s="50">
        <v>0</v>
      </c>
      <c r="D42" s="48">
        <v>499</v>
      </c>
      <c r="E42" s="149">
        <v>5524</v>
      </c>
      <c r="F42" s="49" t="s">
        <v>26</v>
      </c>
      <c r="G42" s="71" t="s">
        <v>21</v>
      </c>
      <c r="H42" s="130">
        <v>28</v>
      </c>
      <c r="I42" s="138">
        <v>0</v>
      </c>
      <c r="J42" s="146">
        <v>814</v>
      </c>
      <c r="K42" s="49">
        <v>136</v>
      </c>
      <c r="L42" s="49">
        <v>59</v>
      </c>
      <c r="M42" s="48" t="s">
        <v>26</v>
      </c>
      <c r="N42" s="173"/>
    </row>
    <row r="43" spans="1:16" ht="30" customHeight="1">
      <c r="A43" s="150">
        <v>2023</v>
      </c>
      <c r="B43" s="169">
        <v>16383</v>
      </c>
      <c r="C43" s="164">
        <v>0</v>
      </c>
      <c r="D43" s="165">
        <v>265</v>
      </c>
      <c r="E43" s="170">
        <v>6467</v>
      </c>
      <c r="F43" s="157">
        <v>0</v>
      </c>
      <c r="G43" s="171" t="s">
        <v>21</v>
      </c>
      <c r="H43" s="167">
        <v>116</v>
      </c>
      <c r="I43" s="168">
        <v>0</v>
      </c>
      <c r="J43" s="161">
        <v>1310</v>
      </c>
      <c r="K43" s="157">
        <v>0</v>
      </c>
      <c r="L43" s="157">
        <v>98</v>
      </c>
      <c r="M43" s="165">
        <v>4</v>
      </c>
      <c r="N43" s="173"/>
    </row>
    <row r="44" spans="1:16" ht="30" customHeight="1">
      <c r="A44" s="7">
        <v>2022</v>
      </c>
      <c r="B44" s="132">
        <v>17677</v>
      </c>
      <c r="C44" s="68">
        <v>0</v>
      </c>
      <c r="D44" s="66" t="s">
        <v>26</v>
      </c>
      <c r="E44" s="139">
        <v>6305</v>
      </c>
      <c r="F44" s="57" t="s">
        <v>26</v>
      </c>
      <c r="G44" s="140"/>
      <c r="H44" s="69">
        <v>106</v>
      </c>
      <c r="I44" s="106">
        <v>22</v>
      </c>
      <c r="J44" s="115">
        <v>1442</v>
      </c>
      <c r="K44" s="57" t="s">
        <v>26</v>
      </c>
      <c r="L44" s="57">
        <v>96</v>
      </c>
      <c r="M44" s="66">
        <v>0</v>
      </c>
      <c r="N44" s="173"/>
    </row>
    <row r="45" spans="1:16" ht="30" customHeight="1">
      <c r="A45" s="9">
        <v>2021</v>
      </c>
      <c r="B45" s="86">
        <v>19411</v>
      </c>
      <c r="C45" s="72">
        <v>0</v>
      </c>
      <c r="D45" s="95">
        <v>740</v>
      </c>
      <c r="E45" s="125">
        <v>6439</v>
      </c>
      <c r="F45" s="61" t="s">
        <v>26</v>
      </c>
      <c r="G45" s="108"/>
      <c r="H45" s="101">
        <v>96</v>
      </c>
      <c r="I45" s="94">
        <v>183</v>
      </c>
      <c r="J45" s="114">
        <v>1735</v>
      </c>
      <c r="K45" s="61">
        <v>77</v>
      </c>
      <c r="L45" s="61">
        <v>79</v>
      </c>
      <c r="M45" s="95" t="s">
        <v>26</v>
      </c>
      <c r="N45" s="173"/>
    </row>
    <row r="46" spans="1:16" ht="30" customHeight="1">
      <c r="A46" s="9">
        <v>2020</v>
      </c>
      <c r="B46" s="86">
        <v>8459</v>
      </c>
      <c r="C46" s="72">
        <v>0</v>
      </c>
      <c r="D46" s="95" t="s">
        <v>26</v>
      </c>
      <c r="E46" s="125">
        <v>7569</v>
      </c>
      <c r="F46" s="61" t="s">
        <v>26</v>
      </c>
      <c r="G46" s="108"/>
      <c r="H46" s="101" t="s">
        <v>26</v>
      </c>
      <c r="I46" s="94">
        <v>107</v>
      </c>
      <c r="J46" s="114">
        <v>2088</v>
      </c>
      <c r="K46" s="61">
        <v>15</v>
      </c>
      <c r="L46" s="61">
        <v>131</v>
      </c>
      <c r="M46" s="95" t="s">
        <v>26</v>
      </c>
      <c r="N46" s="173"/>
    </row>
    <row r="47" spans="1:16" ht="30" customHeight="1">
      <c r="A47" s="9">
        <v>2019</v>
      </c>
      <c r="B47" s="86">
        <v>4900</v>
      </c>
      <c r="C47" s="72">
        <v>0</v>
      </c>
      <c r="D47" s="95">
        <v>293</v>
      </c>
      <c r="E47" s="117">
        <v>6203</v>
      </c>
      <c r="F47" s="61">
        <v>594</v>
      </c>
      <c r="G47" s="108"/>
      <c r="H47" s="101" t="s">
        <v>26</v>
      </c>
      <c r="I47" s="94" t="s">
        <v>26</v>
      </c>
      <c r="J47" s="114">
        <v>1606</v>
      </c>
      <c r="K47" s="61" t="s">
        <v>26</v>
      </c>
      <c r="L47" s="61" t="s">
        <v>26</v>
      </c>
      <c r="M47" s="95" t="s">
        <v>26</v>
      </c>
      <c r="N47" s="173"/>
    </row>
    <row r="48" spans="1:16" ht="30" customHeight="1">
      <c r="A48" s="70">
        <v>2018</v>
      </c>
      <c r="B48" s="86">
        <v>12341</v>
      </c>
      <c r="C48" s="87">
        <v>0</v>
      </c>
      <c r="D48" s="48">
        <v>158</v>
      </c>
      <c r="E48" s="116">
        <v>6429</v>
      </c>
      <c r="F48" s="49">
        <v>468</v>
      </c>
      <c r="G48" s="71"/>
      <c r="H48" s="77" t="s">
        <v>26</v>
      </c>
      <c r="I48" s="104" t="s">
        <v>26</v>
      </c>
      <c r="J48" s="115">
        <v>1794</v>
      </c>
      <c r="K48" s="78">
        <v>0</v>
      </c>
      <c r="L48" s="78">
        <v>10</v>
      </c>
      <c r="M48" s="79" t="s">
        <v>26</v>
      </c>
      <c r="N48" s="173"/>
    </row>
    <row r="49" spans="1:14" ht="30" customHeight="1">
      <c r="A49" s="54">
        <v>2017</v>
      </c>
      <c r="B49" s="26">
        <v>16413</v>
      </c>
      <c r="C49" s="72">
        <v>0</v>
      </c>
      <c r="D49" s="66">
        <v>259</v>
      </c>
      <c r="E49" s="117">
        <v>6844</v>
      </c>
      <c r="F49" s="57" t="s">
        <v>26</v>
      </c>
      <c r="G49" s="66"/>
      <c r="H49" s="69" t="s">
        <v>26</v>
      </c>
      <c r="I49" s="106"/>
      <c r="J49" s="57">
        <v>935</v>
      </c>
      <c r="K49" s="57" t="s">
        <v>26</v>
      </c>
      <c r="L49" s="112">
        <v>27</v>
      </c>
      <c r="M49" s="66" t="s">
        <v>26</v>
      </c>
      <c r="N49" s="173"/>
    </row>
    <row r="50" spans="1:14" ht="30" customHeight="1">
      <c r="A50" s="9">
        <v>2016</v>
      </c>
      <c r="B50" s="26">
        <v>14824</v>
      </c>
      <c r="C50" s="40">
        <v>0</v>
      </c>
      <c r="D50" s="28">
        <v>548</v>
      </c>
      <c r="E50" s="29">
        <v>6881</v>
      </c>
      <c r="F50" s="30">
        <v>545</v>
      </c>
      <c r="G50" s="31"/>
      <c r="H50" s="32" t="s">
        <v>26</v>
      </c>
      <c r="I50" s="29" t="s">
        <v>26</v>
      </c>
      <c r="J50" s="30">
        <v>499</v>
      </c>
      <c r="K50" s="30">
        <v>15</v>
      </c>
      <c r="L50" s="122">
        <v>54</v>
      </c>
      <c r="M50" s="28"/>
      <c r="N50" s="173"/>
    </row>
    <row r="51" spans="1:14" ht="30" customHeight="1">
      <c r="A51" s="7">
        <v>2015</v>
      </c>
      <c r="B51" s="22">
        <v>14293</v>
      </c>
      <c r="C51" s="41">
        <v>80</v>
      </c>
      <c r="D51" s="25" t="s">
        <v>26</v>
      </c>
      <c r="E51" s="42">
        <v>6726</v>
      </c>
      <c r="F51" s="23">
        <v>788</v>
      </c>
      <c r="G51" s="24"/>
      <c r="H51" s="22"/>
      <c r="I51" s="42"/>
      <c r="J51" s="23">
        <v>44</v>
      </c>
      <c r="K51" s="23">
        <v>16</v>
      </c>
      <c r="L51" s="121">
        <v>39</v>
      </c>
      <c r="M51" s="25"/>
      <c r="N51" s="173"/>
    </row>
    <row r="52" spans="1:14" ht="30" customHeight="1">
      <c r="A52" s="7">
        <v>2014</v>
      </c>
      <c r="B52" s="22"/>
      <c r="C52" s="41"/>
      <c r="D52" s="25"/>
      <c r="E52" s="42">
        <v>7233</v>
      </c>
      <c r="F52" s="23">
        <v>916</v>
      </c>
      <c r="G52" s="24"/>
      <c r="H52" s="22"/>
      <c r="I52" s="42"/>
      <c r="J52" s="23" t="s">
        <v>26</v>
      </c>
      <c r="K52" s="23" t="s">
        <v>26</v>
      </c>
      <c r="L52" s="121">
        <v>68</v>
      </c>
      <c r="M52" s="25"/>
    </row>
    <row r="53" spans="1:14" ht="30" customHeight="1">
      <c r="A53" s="7">
        <v>2013</v>
      </c>
      <c r="B53" s="22"/>
      <c r="C53" s="41"/>
      <c r="D53" s="25"/>
      <c r="E53" s="42">
        <v>7125</v>
      </c>
      <c r="F53" s="23">
        <v>840</v>
      </c>
      <c r="G53" s="24"/>
      <c r="H53" s="22"/>
      <c r="I53" s="42"/>
      <c r="J53" s="23"/>
      <c r="K53" s="23"/>
      <c r="L53" s="23"/>
      <c r="M53" s="25"/>
    </row>
    <row r="54" spans="1:14" ht="30" customHeight="1">
      <c r="A54" s="7">
        <v>2012</v>
      </c>
      <c r="B54" s="22"/>
      <c r="C54" s="41"/>
      <c r="D54" s="25"/>
      <c r="E54" s="42">
        <v>5400</v>
      </c>
      <c r="F54" s="23">
        <v>823</v>
      </c>
      <c r="G54" s="24"/>
      <c r="H54" s="43"/>
      <c r="I54" s="105"/>
      <c r="J54" s="33"/>
      <c r="K54" s="33"/>
      <c r="L54" s="33"/>
      <c r="M54" s="34"/>
    </row>
    <row r="55" spans="1:14" ht="30" customHeight="1">
      <c r="A55" s="7">
        <v>2011</v>
      </c>
      <c r="B55" s="22"/>
      <c r="C55" s="41"/>
      <c r="D55" s="25"/>
      <c r="E55" s="42">
        <v>5966</v>
      </c>
      <c r="F55" s="23">
        <v>823</v>
      </c>
      <c r="G55" s="24"/>
      <c r="H55" s="43"/>
      <c r="I55" s="105"/>
      <c r="J55" s="33"/>
      <c r="K55" s="33"/>
      <c r="L55" s="33"/>
      <c r="M55" s="34"/>
    </row>
    <row r="56" spans="1:14" ht="30" customHeight="1">
      <c r="A56" s="7">
        <v>2010</v>
      </c>
      <c r="B56" s="22"/>
      <c r="C56" s="41"/>
      <c r="D56" s="25"/>
      <c r="E56" s="42">
        <v>3524</v>
      </c>
      <c r="F56" s="23">
        <v>845</v>
      </c>
      <c r="G56" s="24"/>
      <c r="H56" s="43"/>
      <c r="I56" s="105"/>
      <c r="J56" s="33"/>
      <c r="K56" s="33"/>
      <c r="L56" s="33"/>
      <c r="M56" s="34"/>
    </row>
    <row r="57" spans="1:14" ht="30" customHeight="1">
      <c r="A57" s="7">
        <v>2009</v>
      </c>
      <c r="B57" s="22"/>
      <c r="C57" s="41"/>
      <c r="D57" s="25"/>
      <c r="E57" s="42"/>
      <c r="F57" s="23">
        <v>775</v>
      </c>
      <c r="G57" s="24"/>
      <c r="H57" s="43"/>
      <c r="I57" s="105"/>
      <c r="J57" s="33"/>
      <c r="K57" s="33"/>
      <c r="L57" s="33"/>
      <c r="M57" s="34"/>
    </row>
    <row r="58" spans="1:14" ht="30" customHeight="1">
      <c r="A58" s="7">
        <v>2008</v>
      </c>
      <c r="B58" s="22"/>
      <c r="C58" s="41"/>
      <c r="D58" s="25"/>
      <c r="E58" s="42"/>
      <c r="F58" s="23">
        <v>882</v>
      </c>
      <c r="G58" s="24"/>
      <c r="H58" s="43"/>
      <c r="I58" s="105"/>
      <c r="J58" s="33"/>
      <c r="K58" s="33"/>
      <c r="L58" s="33"/>
      <c r="M58" s="34"/>
    </row>
    <row r="59" spans="1:14" ht="30" customHeight="1">
      <c r="A59" s="7">
        <v>2007</v>
      </c>
      <c r="B59" s="22"/>
      <c r="C59" s="41"/>
      <c r="D59" s="25"/>
      <c r="E59" s="42"/>
      <c r="F59" s="23">
        <v>1093</v>
      </c>
      <c r="G59" s="24"/>
      <c r="H59" s="43"/>
      <c r="I59" s="105"/>
      <c r="J59" s="33"/>
      <c r="K59" s="33"/>
      <c r="L59" s="33"/>
      <c r="M59" s="34"/>
    </row>
    <row r="60" spans="1:14" ht="30" customHeight="1">
      <c r="A60" s="7">
        <v>2006</v>
      </c>
      <c r="B60" s="22"/>
      <c r="C60" s="41"/>
      <c r="D60" s="25"/>
      <c r="E60" s="42"/>
      <c r="F60" s="23">
        <v>973</v>
      </c>
      <c r="G60" s="24"/>
      <c r="H60" s="43"/>
      <c r="I60" s="105"/>
      <c r="J60" s="33"/>
      <c r="K60" s="33"/>
      <c r="L60" s="33"/>
      <c r="M60" s="34"/>
    </row>
    <row r="61" spans="1:14" ht="30" customHeight="1">
      <c r="A61" s="7">
        <v>2005</v>
      </c>
      <c r="B61" s="22"/>
      <c r="C61" s="41"/>
      <c r="D61" s="25"/>
      <c r="E61" s="42"/>
      <c r="F61" s="23">
        <v>1014</v>
      </c>
      <c r="G61" s="24"/>
      <c r="H61" s="43"/>
      <c r="I61" s="105"/>
      <c r="J61" s="33"/>
      <c r="K61" s="33"/>
      <c r="L61" s="33"/>
      <c r="M61" s="34"/>
    </row>
    <row r="62" spans="1:14" ht="30" customHeight="1">
      <c r="A62" s="7">
        <v>2004</v>
      </c>
      <c r="B62" s="22"/>
      <c r="C62" s="41"/>
      <c r="D62" s="25"/>
      <c r="E62" s="42"/>
      <c r="F62" s="23">
        <v>939</v>
      </c>
      <c r="G62" s="24"/>
      <c r="H62" s="43"/>
      <c r="I62" s="105"/>
      <c r="J62" s="33"/>
      <c r="K62" s="33"/>
      <c r="L62" s="33"/>
      <c r="M62" s="34"/>
    </row>
    <row r="63" spans="1:14" ht="30" customHeight="1">
      <c r="A63" s="7">
        <v>2003</v>
      </c>
      <c r="B63" s="22"/>
      <c r="C63" s="41"/>
      <c r="D63" s="25"/>
      <c r="E63" s="42"/>
      <c r="F63" s="23">
        <v>680</v>
      </c>
      <c r="G63" s="24"/>
      <c r="H63" s="43"/>
      <c r="I63" s="105"/>
      <c r="J63" s="33"/>
      <c r="K63" s="33"/>
      <c r="L63" s="33"/>
      <c r="M63" s="34"/>
    </row>
    <row r="64" spans="1:14" ht="30" customHeight="1">
      <c r="A64" s="7">
        <v>2002</v>
      </c>
      <c r="B64" s="22"/>
      <c r="C64" s="41"/>
      <c r="D64" s="25"/>
      <c r="E64" s="42"/>
      <c r="F64" s="23">
        <v>801</v>
      </c>
      <c r="G64" s="24"/>
      <c r="H64" s="22"/>
      <c r="I64" s="42"/>
      <c r="J64" s="23"/>
      <c r="K64" s="23"/>
      <c r="L64" s="23"/>
      <c r="M64" s="25"/>
    </row>
    <row r="65" spans="1:13" ht="30" customHeight="1">
      <c r="A65" s="7">
        <v>2001</v>
      </c>
      <c r="B65" s="22"/>
      <c r="C65" s="41"/>
      <c r="D65" s="25"/>
      <c r="E65" s="42"/>
      <c r="F65" s="23">
        <v>529</v>
      </c>
      <c r="G65" s="24"/>
      <c r="H65" s="22"/>
      <c r="I65" s="42"/>
      <c r="J65" s="23"/>
      <c r="K65" s="23"/>
      <c r="L65" s="23"/>
      <c r="M65" s="25"/>
    </row>
    <row r="66" spans="1:13" ht="30" customHeight="1">
      <c r="A66" s="7">
        <v>2000</v>
      </c>
      <c r="B66" s="22"/>
      <c r="C66" s="41"/>
      <c r="D66" s="25"/>
      <c r="E66" s="42"/>
      <c r="F66" s="23">
        <v>545</v>
      </c>
      <c r="G66" s="24"/>
      <c r="H66" s="22"/>
      <c r="I66" s="42"/>
      <c r="J66" s="23"/>
      <c r="K66" s="23"/>
      <c r="L66" s="23"/>
      <c r="M66" s="25"/>
    </row>
    <row r="67" spans="1:13" ht="30" customHeight="1">
      <c r="A67" s="7">
        <v>1999</v>
      </c>
      <c r="B67" s="22"/>
      <c r="C67" s="41"/>
      <c r="D67" s="25"/>
      <c r="E67" s="42"/>
      <c r="F67" s="23">
        <v>600</v>
      </c>
      <c r="G67" s="24"/>
      <c r="H67" s="22"/>
      <c r="I67" s="42"/>
      <c r="J67" s="23"/>
      <c r="K67" s="23"/>
      <c r="L67" s="23"/>
      <c r="M67" s="25"/>
    </row>
    <row r="68" spans="1:13" ht="30" customHeight="1">
      <c r="A68" s="7">
        <v>1998</v>
      </c>
      <c r="B68" s="22"/>
      <c r="C68" s="41"/>
      <c r="D68" s="25"/>
      <c r="E68" s="42"/>
      <c r="F68" s="23">
        <v>757</v>
      </c>
      <c r="G68" s="24"/>
      <c r="H68" s="22"/>
      <c r="I68" s="42"/>
      <c r="J68" s="23"/>
      <c r="K68" s="23"/>
      <c r="L68" s="23"/>
      <c r="M68" s="25"/>
    </row>
    <row r="69" spans="1:13" ht="30" customHeight="1">
      <c r="A69" s="7">
        <v>1997</v>
      </c>
      <c r="B69" s="22"/>
      <c r="C69" s="41"/>
      <c r="D69" s="25"/>
      <c r="E69" s="42"/>
      <c r="F69" s="23">
        <v>516</v>
      </c>
      <c r="G69" s="24"/>
      <c r="H69" s="22"/>
      <c r="I69" s="42"/>
      <c r="J69" s="23"/>
      <c r="K69" s="23"/>
      <c r="L69" s="23"/>
      <c r="M69" s="25"/>
    </row>
    <row r="70" spans="1:13" ht="30" customHeight="1">
      <c r="A70" s="7">
        <v>1996</v>
      </c>
      <c r="B70" s="22"/>
      <c r="C70" s="41"/>
      <c r="D70" s="25"/>
      <c r="E70" s="42"/>
      <c r="F70" s="23">
        <v>576</v>
      </c>
      <c r="G70" s="24"/>
      <c r="H70" s="22"/>
      <c r="I70" s="42"/>
      <c r="J70" s="23"/>
      <c r="K70" s="23"/>
      <c r="L70" s="23"/>
      <c r="M70" s="25"/>
    </row>
    <row r="71" spans="1:13" ht="15" thickBot="1">
      <c r="A71" s="8">
        <v>1995</v>
      </c>
      <c r="B71" s="35"/>
      <c r="C71" s="44"/>
      <c r="D71" s="38"/>
      <c r="E71" s="45"/>
      <c r="F71" s="36">
        <v>1163</v>
      </c>
      <c r="G71" s="37"/>
      <c r="H71" s="35"/>
      <c r="I71" s="45"/>
      <c r="J71" s="36"/>
      <c r="K71" s="36"/>
      <c r="L71" s="36"/>
      <c r="M71" s="38"/>
    </row>
    <row r="72" spans="1:13">
      <c r="B72" s="5"/>
      <c r="C72" s="5"/>
    </row>
    <row r="73" spans="1:13">
      <c r="B73" s="5"/>
      <c r="C73" s="5"/>
    </row>
    <row r="74" spans="1:13">
      <c r="B74" s="5"/>
      <c r="C74" s="5"/>
    </row>
    <row r="75" spans="1:13">
      <c r="B75" s="5"/>
      <c r="C75" s="5"/>
    </row>
    <row r="76" spans="1:13">
      <c r="B76" s="5"/>
      <c r="C76" s="5"/>
    </row>
    <row r="77" spans="1:13">
      <c r="B77" s="5"/>
      <c r="C77" s="5"/>
    </row>
    <row r="78" spans="1:13">
      <c r="B78" s="5"/>
      <c r="C78" s="5"/>
    </row>
    <row r="79" spans="1:13">
      <c r="B79" s="5"/>
      <c r="C79" s="5"/>
    </row>
    <row r="80" spans="1:13">
      <c r="B80" s="5"/>
      <c r="C80" s="5"/>
    </row>
    <row r="81" spans="2:3">
      <c r="B81" s="5"/>
      <c r="C81" s="5"/>
    </row>
  </sheetData>
  <mergeCells count="14">
    <mergeCell ref="A38:A40"/>
    <mergeCell ref="B38:D38"/>
    <mergeCell ref="E38:G38"/>
    <mergeCell ref="H38:M38"/>
    <mergeCell ref="J39:K39"/>
    <mergeCell ref="C39:D39"/>
    <mergeCell ref="L39:M39"/>
    <mergeCell ref="A2:A4"/>
    <mergeCell ref="B2:D2"/>
    <mergeCell ref="E2:G2"/>
    <mergeCell ref="H2:M2"/>
    <mergeCell ref="J3:K3"/>
    <mergeCell ref="C3:D3"/>
    <mergeCell ref="L3:M3"/>
  </mergeCells>
  <phoneticPr fontId="10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1" orientation="portrait" r:id="rId1"/>
  <rowBreaks count="1" manualBreakCount="1">
    <brk id="3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1465-850A-4FD9-80C9-84A386E7049B}">
  <sheetPr>
    <tabColor rgb="FFFF0000"/>
  </sheetPr>
  <dimension ref="A1:G44"/>
  <sheetViews>
    <sheetView view="pageBreakPreview" zoomScaleNormal="100" zoomScaleSheetLayoutView="100" workbookViewId="0">
      <selection activeCell="A4" sqref="A4"/>
    </sheetView>
  </sheetViews>
  <sheetFormatPr defaultColWidth="9" defaultRowHeight="14.6"/>
  <cols>
    <col min="1" max="1" width="5" style="2" customWidth="1"/>
    <col min="2" max="4" width="24.15234375" style="2" customWidth="1"/>
    <col min="5" max="16384" width="9" style="2"/>
  </cols>
  <sheetData>
    <row r="1" spans="1:7" ht="20.6">
      <c r="A1" s="4" t="s">
        <v>25</v>
      </c>
      <c r="B1" s="3"/>
      <c r="C1" s="3"/>
      <c r="D1" s="3"/>
    </row>
    <row r="2" spans="1:7" ht="15" thickBot="1">
      <c r="A2" s="181" t="s">
        <v>24</v>
      </c>
      <c r="B2" s="3"/>
      <c r="C2" s="3"/>
      <c r="D2" s="3"/>
    </row>
    <row r="3" spans="1:7" ht="30" customHeight="1">
      <c r="A3" s="178" t="s">
        <v>2</v>
      </c>
      <c r="B3" s="177" t="s">
        <v>18</v>
      </c>
      <c r="C3" s="176" t="s">
        <v>19</v>
      </c>
      <c r="D3" s="175" t="s">
        <v>20</v>
      </c>
    </row>
    <row r="4" spans="1:7" s="224" customFormat="1" ht="30" customHeight="1">
      <c r="A4" s="216">
        <v>2025</v>
      </c>
      <c r="B4" s="226"/>
      <c r="C4" s="220"/>
      <c r="D4" s="222"/>
    </row>
    <row r="5" spans="1:7" ht="30" customHeight="1">
      <c r="A5" s="70">
        <v>2024</v>
      </c>
      <c r="B5" s="196">
        <v>0.94</v>
      </c>
      <c r="C5" s="186">
        <v>0.755</v>
      </c>
      <c r="D5" s="200">
        <v>1</v>
      </c>
      <c r="F5" s="185"/>
    </row>
    <row r="6" spans="1:7" ht="30" customHeight="1">
      <c r="A6" s="150">
        <v>2023</v>
      </c>
      <c r="B6" s="194">
        <v>0.85499999999999998</v>
      </c>
      <c r="C6" s="187">
        <v>0.76300000000000001</v>
      </c>
      <c r="D6" s="201">
        <v>1</v>
      </c>
      <c r="F6" s="185"/>
    </row>
    <row r="7" spans="1:7" ht="30" customHeight="1">
      <c r="A7" s="7">
        <v>2022</v>
      </c>
      <c r="B7" s="195">
        <v>0.75</v>
      </c>
      <c r="C7" s="188">
        <v>0.85599999999999998</v>
      </c>
      <c r="D7" s="201">
        <v>1</v>
      </c>
      <c r="F7" s="185"/>
    </row>
    <row r="8" spans="1:7" ht="30" customHeight="1">
      <c r="A8" s="9">
        <v>2021</v>
      </c>
      <c r="B8" s="196">
        <v>0.94</v>
      </c>
      <c r="C8" s="189">
        <v>0.9</v>
      </c>
      <c r="D8" s="201">
        <v>1</v>
      </c>
      <c r="F8" s="185"/>
    </row>
    <row r="9" spans="1:7" ht="30" customHeight="1">
      <c r="A9" s="9">
        <v>2020</v>
      </c>
      <c r="B9" s="196">
        <v>0.84799999999999998</v>
      </c>
      <c r="C9" s="189">
        <v>0.89200000000000002</v>
      </c>
      <c r="D9" s="201">
        <v>1</v>
      </c>
      <c r="F9" s="185"/>
    </row>
    <row r="10" spans="1:7" ht="30" customHeight="1">
      <c r="A10" s="9">
        <v>2019</v>
      </c>
      <c r="B10" s="196">
        <v>0.89</v>
      </c>
      <c r="C10" s="189">
        <v>0.90500000000000003</v>
      </c>
      <c r="D10" s="201">
        <v>1</v>
      </c>
      <c r="F10" s="185"/>
    </row>
    <row r="11" spans="1:7" ht="30" customHeight="1">
      <c r="A11" s="52">
        <v>2018</v>
      </c>
      <c r="B11" s="197">
        <v>0.87</v>
      </c>
      <c r="C11" s="190">
        <v>0.89100000000000001</v>
      </c>
      <c r="D11" s="201">
        <v>1</v>
      </c>
      <c r="F11" s="185"/>
    </row>
    <row r="12" spans="1:7" ht="30" customHeight="1">
      <c r="A12" s="54">
        <v>2017</v>
      </c>
      <c r="B12" s="195">
        <v>0.94</v>
      </c>
      <c r="C12" s="188">
        <v>0.89400000000000002</v>
      </c>
      <c r="D12" s="201">
        <v>1</v>
      </c>
      <c r="F12" s="185"/>
    </row>
    <row r="13" spans="1:7" ht="30" customHeight="1">
      <c r="A13" s="53">
        <v>2016</v>
      </c>
      <c r="B13" s="198">
        <v>0.88</v>
      </c>
      <c r="C13" s="191">
        <v>0.86399999999999999</v>
      </c>
      <c r="D13" s="201">
        <v>1</v>
      </c>
      <c r="F13" s="185"/>
    </row>
    <row r="14" spans="1:7" ht="30" customHeight="1">
      <c r="A14" s="54">
        <v>2015</v>
      </c>
      <c r="B14" s="199">
        <v>0.9</v>
      </c>
      <c r="C14" s="192">
        <v>0.78700000000000003</v>
      </c>
      <c r="D14" s="201">
        <v>1</v>
      </c>
      <c r="F14" s="185"/>
    </row>
    <row r="15" spans="1:7" ht="30" customHeight="1">
      <c r="A15" s="54">
        <v>2014</v>
      </c>
      <c r="B15" s="199"/>
      <c r="C15" s="192">
        <v>0.68700000000000006</v>
      </c>
      <c r="D15" s="201">
        <v>1</v>
      </c>
      <c r="E15" s="5"/>
      <c r="F15" s="185"/>
    </row>
    <row r="16" spans="1:7" ht="30" customHeight="1">
      <c r="A16" s="54">
        <v>2013</v>
      </c>
      <c r="B16" s="179"/>
      <c r="C16" s="192">
        <v>0.53300000000000003</v>
      </c>
      <c r="D16" s="182"/>
      <c r="E16" s="5"/>
      <c r="F16" s="185"/>
      <c r="G16" s="1"/>
    </row>
    <row r="17" spans="1:7" ht="30" customHeight="1">
      <c r="A17" s="54">
        <v>2012</v>
      </c>
      <c r="B17" s="179"/>
      <c r="C17" s="192">
        <v>0.48899999999999999</v>
      </c>
      <c r="D17" s="183"/>
      <c r="E17" s="5"/>
      <c r="F17" s="185"/>
      <c r="G17" s="1"/>
    </row>
    <row r="18" spans="1:7" ht="30" customHeight="1">
      <c r="A18" s="54">
        <v>2011</v>
      </c>
      <c r="B18" s="179"/>
      <c r="C18" s="192">
        <v>0.27800000000000002</v>
      </c>
      <c r="D18" s="183"/>
      <c r="E18" s="5"/>
      <c r="F18" s="185"/>
      <c r="G18" s="1"/>
    </row>
    <row r="19" spans="1:7" ht="30" customHeight="1">
      <c r="A19" s="54">
        <v>2010</v>
      </c>
      <c r="B19" s="179"/>
      <c r="C19" s="192">
        <v>0.439</v>
      </c>
      <c r="D19" s="183"/>
      <c r="E19" s="5"/>
      <c r="F19" s="185"/>
      <c r="G19" s="1"/>
    </row>
    <row r="20" spans="1:7" ht="30" customHeight="1">
      <c r="A20" s="54">
        <v>2009</v>
      </c>
      <c r="B20" s="179"/>
      <c r="C20" s="192">
        <v>0.42899999999999999</v>
      </c>
      <c r="D20" s="183"/>
      <c r="E20" s="5"/>
      <c r="F20" s="185"/>
      <c r="G20" s="1"/>
    </row>
    <row r="21" spans="1:7" ht="30" customHeight="1">
      <c r="A21" s="54">
        <v>2008</v>
      </c>
      <c r="B21" s="179"/>
      <c r="C21" s="192">
        <v>0.57699999999999996</v>
      </c>
      <c r="D21" s="183"/>
      <c r="E21" s="5"/>
      <c r="F21" s="185"/>
      <c r="G21" s="1"/>
    </row>
    <row r="22" spans="1:7" ht="30" customHeight="1">
      <c r="A22" s="54">
        <v>2007</v>
      </c>
      <c r="B22" s="179"/>
      <c r="C22" s="192">
        <v>0.54200000000000004</v>
      </c>
      <c r="D22" s="183"/>
      <c r="E22" s="5"/>
      <c r="F22" s="185"/>
      <c r="G22" s="1"/>
    </row>
    <row r="23" spans="1:7" ht="30" customHeight="1">
      <c r="A23" s="54">
        <v>2006</v>
      </c>
      <c r="B23" s="179"/>
      <c r="C23" s="192">
        <v>0.57699999999999996</v>
      </c>
      <c r="D23" s="183"/>
      <c r="E23" s="5"/>
      <c r="F23" s="185"/>
      <c r="G23" s="1"/>
    </row>
    <row r="24" spans="1:7" ht="30" customHeight="1">
      <c r="A24" s="54">
        <v>2005</v>
      </c>
      <c r="B24" s="179"/>
      <c r="C24" s="192">
        <v>0.56999999999999995</v>
      </c>
      <c r="D24" s="183"/>
      <c r="E24" s="5"/>
      <c r="F24" s="185"/>
      <c r="G24" s="1"/>
    </row>
    <row r="25" spans="1:7" ht="30" customHeight="1">
      <c r="A25" s="54">
        <v>2004</v>
      </c>
      <c r="B25" s="179"/>
      <c r="C25" s="192">
        <v>0.39400000000000002</v>
      </c>
      <c r="D25" s="183"/>
      <c r="E25" s="5"/>
      <c r="F25" s="185"/>
      <c r="G25" s="1"/>
    </row>
    <row r="26" spans="1:7" ht="30" customHeight="1">
      <c r="A26" s="54">
        <v>2003</v>
      </c>
      <c r="B26" s="179"/>
      <c r="C26" s="192">
        <v>0.39</v>
      </c>
      <c r="D26" s="183"/>
      <c r="E26" s="5"/>
      <c r="F26" s="185"/>
      <c r="G26" s="1"/>
    </row>
    <row r="27" spans="1:7" ht="30" customHeight="1">
      <c r="A27" s="54">
        <v>2002</v>
      </c>
      <c r="B27" s="179"/>
      <c r="C27" s="192">
        <v>0.30099999999999999</v>
      </c>
      <c r="D27" s="182"/>
      <c r="E27" s="5"/>
      <c r="F27" s="185"/>
      <c r="G27" s="1"/>
    </row>
    <row r="28" spans="1:7" ht="30" customHeight="1">
      <c r="A28" s="54">
        <v>2001</v>
      </c>
      <c r="B28" s="179"/>
      <c r="C28" s="192">
        <v>0.41099999999999998</v>
      </c>
      <c r="D28" s="182"/>
      <c r="E28" s="5"/>
      <c r="F28" s="185"/>
      <c r="G28" s="1"/>
    </row>
    <row r="29" spans="1:7" ht="30" customHeight="1">
      <c r="A29" s="54">
        <v>2000</v>
      </c>
      <c r="B29" s="179"/>
      <c r="C29" s="192">
        <v>0.36199999999999999</v>
      </c>
      <c r="D29" s="182"/>
      <c r="E29" s="5"/>
      <c r="F29" s="185"/>
      <c r="G29" s="1"/>
    </row>
    <row r="30" spans="1:7" ht="30" customHeight="1">
      <c r="A30" s="54">
        <v>1999</v>
      </c>
      <c r="B30" s="179"/>
      <c r="C30" s="192">
        <v>0.52500000000000002</v>
      </c>
      <c r="D30" s="182"/>
      <c r="E30" s="5"/>
      <c r="F30" s="185"/>
      <c r="G30" s="1"/>
    </row>
    <row r="31" spans="1:7" ht="30" customHeight="1">
      <c r="A31" s="54">
        <v>1998</v>
      </c>
      <c r="B31" s="179"/>
      <c r="C31" s="192">
        <v>0.69399999999999995</v>
      </c>
      <c r="D31" s="182"/>
      <c r="E31" s="5"/>
      <c r="F31" s="185"/>
      <c r="G31" s="1"/>
    </row>
    <row r="32" spans="1:7" ht="30" customHeight="1">
      <c r="A32" s="54">
        <v>1997</v>
      </c>
      <c r="B32" s="179"/>
      <c r="C32" s="192">
        <v>0.71099999999999997</v>
      </c>
      <c r="D32" s="182"/>
      <c r="E32" s="5"/>
      <c r="F32" s="185"/>
      <c r="G32" s="1"/>
    </row>
    <row r="33" spans="1:7" ht="30" customHeight="1">
      <c r="A33" s="54">
        <v>1996</v>
      </c>
      <c r="B33" s="179"/>
      <c r="C33" s="192">
        <v>0.45300000000000001</v>
      </c>
      <c r="D33" s="182"/>
      <c r="E33" s="5"/>
      <c r="F33" s="185"/>
      <c r="G33" s="1"/>
    </row>
    <row r="34" spans="1:7" ht="30" customHeight="1" thickBot="1">
      <c r="A34" s="55">
        <v>1995</v>
      </c>
      <c r="B34" s="180"/>
      <c r="C34" s="193">
        <v>0.50600000000000001</v>
      </c>
      <c r="D34" s="184"/>
      <c r="E34" s="5"/>
      <c r="F34" s="185"/>
      <c r="G34" s="1"/>
    </row>
    <row r="35" spans="1:7">
      <c r="B35" s="5"/>
    </row>
    <row r="36" spans="1:7">
      <c r="B36" s="5"/>
    </row>
    <row r="37" spans="1:7">
      <c r="B37" s="5"/>
    </row>
    <row r="38" spans="1:7">
      <c r="B38" s="5"/>
    </row>
    <row r="39" spans="1:7">
      <c r="B39" s="5"/>
    </row>
    <row r="40" spans="1:7">
      <c r="B40" s="5"/>
    </row>
    <row r="41" spans="1:7">
      <c r="B41" s="5"/>
    </row>
    <row r="42" spans="1:7">
      <c r="B42" s="5"/>
    </row>
    <row r="43" spans="1:7">
      <c r="B43" s="5"/>
    </row>
    <row r="44" spans="1:7">
      <c r="B44" s="5"/>
    </row>
  </sheetData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992C879B63C4DAA4A48CF21576428" ma:contentTypeVersion="13" ma:contentTypeDescription="Create a new document." ma:contentTypeScope="" ma:versionID="4d8828248ffee8a6d4d5ae4e2006e93f">
  <xsd:schema xmlns:xsd="http://www.w3.org/2001/XMLSchema" xmlns:xs="http://www.w3.org/2001/XMLSchema" xmlns:p="http://schemas.microsoft.com/office/2006/metadata/properties" xmlns:ns2="148cdf56-5c22-48c3-9fb3-b1792e607683" xmlns:ns3="08e1abb2-6e3f-425c-a9cc-fbc483404697" targetNamespace="http://schemas.microsoft.com/office/2006/metadata/properties" ma:root="true" ma:fieldsID="ac1c2547974f886d1631ed2fd4f7df87" ns2:_="" ns3:_="">
    <xsd:import namespace="148cdf56-5c22-48c3-9fb3-b1792e607683"/>
    <xsd:import namespace="08e1abb2-6e3f-425c-a9cc-fbc483404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cdf56-5c22-48c3-9fb3-b1792e607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7e7d2d-275d-4a5b-af54-d6b7259d2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1abb2-6e3f-425c-a9cc-fbc4834046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d639dd-d26d-4705-8f92-e4a1b3aa5481}" ma:internalName="TaxCatchAll" ma:showField="CatchAllData" ma:web="08e1abb2-6e3f-425c-a9cc-fbc483404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8cdf56-5c22-48c3-9fb3-b1792e607683">
      <Terms xmlns="http://schemas.microsoft.com/office/infopath/2007/PartnerControls"/>
    </lcf76f155ced4ddcb4097134ff3c332f>
    <TaxCatchAll xmlns="08e1abb2-6e3f-425c-a9cc-fbc4834046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4A088-37FC-47F3-9066-C5D73E566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8cdf56-5c22-48c3-9fb3-b1792e607683"/>
    <ds:schemaRef ds:uri="08e1abb2-6e3f-425c-a9cc-fbc483404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F1C5F2-1FC8-45FB-95AA-6D76C64573E3}">
  <ds:schemaRefs>
    <ds:schemaRef ds:uri="http://schemas.microsoft.com/office/2006/metadata/properties"/>
    <ds:schemaRef ds:uri="http://schemas.microsoft.com/office/infopath/2007/PartnerControls"/>
    <ds:schemaRef ds:uri="148cdf56-5c22-48c3-9fb3-b1792e607683"/>
    <ds:schemaRef ds:uri="08e1abb2-6e3f-425c-a9cc-fbc483404697"/>
  </ds:schemaRefs>
</ds:datastoreItem>
</file>

<file path=customXml/itemProps3.xml><?xml version="1.0" encoding="utf-8"?>
<ds:datastoreItem xmlns:ds="http://schemas.openxmlformats.org/officeDocument/2006/customXml" ds:itemID="{34A8F297-D336-4F80-9763-3D50621D59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Catch</vt:lpstr>
      <vt:lpstr>Effort</vt:lpstr>
      <vt:lpstr>CM ratio</vt:lpstr>
      <vt:lpstr>Catch!Print_Area</vt:lpstr>
      <vt:lpstr>'CM ratio'!Print_Area</vt:lpstr>
      <vt:lpstr>Effort!Print_Area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2026-07-03T02:32:47Z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0x010100CE2992C879B63C4DAA4A48CF21576428</vt:lpwstr>
  </property>
  <property fmtid="{D5CDD505-2E9C-101B-9397-08002B2CF9AE}" pid="3" name="MediaServiceImageTags">
    <vt:lpwstr/>
  </property>
</Properties>
</file>